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300" windowWidth="7590" windowHeight="748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W11" i="1" l="1"/>
  <c r="AD74" i="1" l="1"/>
  <c r="W53" i="1" l="1"/>
  <c r="W10" i="1" l="1"/>
  <c r="W73" i="1" l="1"/>
  <c r="N71" i="1"/>
  <c r="W59" i="1"/>
  <c r="W50" i="1" l="1"/>
  <c r="W44" i="1"/>
  <c r="W46" i="1"/>
  <c r="X46" i="1" s="1"/>
  <c r="W45" i="1"/>
  <c r="W40" i="1" l="1"/>
  <c r="X17" i="1"/>
  <c r="W20" i="1"/>
  <c r="W12" i="1"/>
  <c r="K71" i="1" l="1"/>
  <c r="L71" i="1"/>
  <c r="M71" i="1"/>
  <c r="O71" i="1"/>
  <c r="P71" i="1"/>
  <c r="Q71" i="1"/>
  <c r="R71" i="1"/>
  <c r="S71" i="1"/>
  <c r="T71" i="1"/>
  <c r="U71" i="1"/>
  <c r="W52" i="1"/>
  <c r="W25" i="1"/>
  <c r="W26" i="1"/>
  <c r="X67" i="1"/>
  <c r="W24" i="1"/>
  <c r="X25" i="1" l="1"/>
  <c r="W32" i="1"/>
  <c r="L72" i="1" l="1"/>
  <c r="W39" i="1" l="1"/>
  <c r="W48" i="1"/>
  <c r="X39" i="1" l="1"/>
  <c r="W13" i="1"/>
  <c r="W14" i="1"/>
  <c r="W15" i="1"/>
  <c r="X13" i="1" l="1"/>
  <c r="W62" i="1"/>
  <c r="W63" i="1"/>
  <c r="W28" i="1"/>
  <c r="W30" i="1"/>
  <c r="X30" i="1" s="1"/>
  <c r="W21" i="1"/>
  <c r="W34" i="1"/>
  <c r="W22" i="1"/>
  <c r="W36" i="1"/>
  <c r="W54" i="1"/>
  <c r="W58" i="1"/>
  <c r="X58" i="1" s="1"/>
  <c r="W16" i="1"/>
  <c r="W23" i="1"/>
  <c r="W27" i="1"/>
  <c r="W31" i="1"/>
  <c r="W33" i="1"/>
  <c r="W35" i="1"/>
  <c r="W37" i="1"/>
  <c r="W38" i="1"/>
  <c r="W41" i="1"/>
  <c r="W42" i="1"/>
  <c r="W43" i="1"/>
  <c r="W47" i="1"/>
  <c r="X47" i="1" s="1"/>
  <c r="W49" i="1"/>
  <c r="W51" i="1"/>
  <c r="X50" i="1" s="1"/>
  <c r="W55" i="1"/>
  <c r="W56" i="1"/>
  <c r="W57" i="1"/>
  <c r="W60" i="1"/>
  <c r="X59" i="1" s="1"/>
  <c r="W61" i="1"/>
  <c r="W64" i="1"/>
  <c r="U72" i="1"/>
  <c r="X33" i="1" l="1"/>
  <c r="X27" i="1"/>
  <c r="X61" i="1"/>
  <c r="X49" i="1"/>
  <c r="X31" i="1"/>
  <c r="X57" i="1"/>
  <c r="X16" i="1"/>
  <c r="X37" i="1"/>
  <c r="X23" i="1"/>
  <c r="X41" i="1"/>
  <c r="X35" i="1"/>
  <c r="X20" i="1"/>
  <c r="P72" i="1"/>
  <c r="S72" i="1"/>
  <c r="J72" i="1"/>
  <c r="X71" i="1"/>
  <c r="X55" i="1"/>
  <c r="X44" i="1"/>
  <c r="X43" i="1"/>
  <c r="W72" i="1" l="1"/>
  <c r="X68" i="1" l="1"/>
</calcChain>
</file>

<file path=xl/sharedStrings.xml><?xml version="1.0" encoding="utf-8"?>
<sst xmlns="http://schemas.openxmlformats.org/spreadsheetml/2006/main" count="316" uniqueCount="228">
  <si>
    <t>№</t>
  </si>
  <si>
    <t>Аты-жөні</t>
  </si>
  <si>
    <t>Білім</t>
  </si>
  <si>
    <t>санаты</t>
  </si>
  <si>
    <t>Баст қаз классы</t>
  </si>
  <si>
    <t>Баст орыс классы</t>
  </si>
  <si>
    <t>орыс классы</t>
  </si>
  <si>
    <t>барл</t>
  </si>
  <si>
    <t xml:space="preserve">класс жетекш </t>
  </si>
  <si>
    <t>Дәптер 
тексеру</t>
  </si>
  <si>
    <t>кабинет меңгер</t>
  </si>
  <si>
    <t>Оқушының саны</t>
  </si>
  <si>
    <t xml:space="preserve">математика </t>
  </si>
  <si>
    <t>бастауыш класс</t>
  </si>
  <si>
    <t xml:space="preserve">химия </t>
  </si>
  <si>
    <t>физика</t>
  </si>
  <si>
    <t>биология</t>
  </si>
  <si>
    <t>информатика</t>
  </si>
  <si>
    <t>факультатив</t>
  </si>
  <si>
    <t>барлығы</t>
  </si>
  <si>
    <t>Тарифтеуді тексерді:</t>
  </si>
  <si>
    <t>Диплом бойынша мамандығы</t>
  </si>
  <si>
    <t>қазақ тілі, әдебиет</t>
  </si>
  <si>
    <t>барлыгы</t>
  </si>
  <si>
    <t>Қызметі</t>
  </si>
  <si>
    <t>Жүргізілетін
 пәндері</t>
  </si>
  <si>
    <t>инклюз</t>
  </si>
  <si>
    <t>фак бастауыш класс</t>
  </si>
  <si>
    <t>уровень, курсы</t>
  </si>
  <si>
    <t>химия</t>
  </si>
  <si>
    <t>Білім қызметкерлерінің кәсіподақ ұйымының төрағасы</t>
  </si>
  <si>
    <t>АӘК меңгерушісі</t>
  </si>
  <si>
    <t>АББ бас бухгалтер м.а</t>
  </si>
  <si>
    <t>К.Е. Шалбуйдакова</t>
  </si>
  <si>
    <t>А.Б. Машарикова</t>
  </si>
  <si>
    <t>жанатыр</t>
  </si>
  <si>
    <t>үштіл</t>
  </si>
  <si>
    <t>А.В. Булычева</t>
  </si>
  <si>
    <t>Төлем және төлемдер бөлім секторының меңгерушісі</t>
  </si>
  <si>
    <t>музыка</t>
  </si>
  <si>
    <t>2</t>
  </si>
  <si>
    <t>история</t>
  </si>
  <si>
    <t>3</t>
  </si>
  <si>
    <t>23</t>
  </si>
  <si>
    <t>9</t>
  </si>
  <si>
    <t>17</t>
  </si>
  <si>
    <t>15</t>
  </si>
  <si>
    <t>7</t>
  </si>
  <si>
    <t>8</t>
  </si>
  <si>
    <t>19</t>
  </si>
  <si>
    <t>5</t>
  </si>
  <si>
    <t>6</t>
  </si>
  <si>
    <t>Кадр бөлімі</t>
  </si>
  <si>
    <t>Д.Н.Сарсенбина</t>
  </si>
  <si>
    <t>Е.А. Каменская</t>
  </si>
  <si>
    <t>Бас маман</t>
  </si>
  <si>
    <t>Р.Н. Гусманова</t>
  </si>
  <si>
    <t>Бекибаева А.М.</t>
  </si>
  <si>
    <t>Бондаренко Т.М.</t>
  </si>
  <si>
    <t>Биманбаева А.Е.</t>
  </si>
  <si>
    <t>литература</t>
  </si>
  <si>
    <t>Ворфоломеева А.В.</t>
  </si>
  <si>
    <t>русский язык</t>
  </si>
  <si>
    <t>фак. Шахмат,чит,грам</t>
  </si>
  <si>
    <t>высшее</t>
  </si>
  <si>
    <t>русский язык и литература</t>
  </si>
  <si>
    <t>психолог</t>
  </si>
  <si>
    <t>педагог-психолог</t>
  </si>
  <si>
    <t>Глуханькова А.Б.</t>
  </si>
  <si>
    <t>1</t>
  </si>
  <si>
    <t>Глуханькова Т.С.</t>
  </si>
  <si>
    <t>география</t>
  </si>
  <si>
    <t>Горбань Л.П.</t>
  </si>
  <si>
    <t>Есеева Р.Б.</t>
  </si>
  <si>
    <t>Жаманкулова Р.И.</t>
  </si>
  <si>
    <t>логика</t>
  </si>
  <si>
    <t>Жуков В.А.</t>
  </si>
  <si>
    <t>НВП</t>
  </si>
  <si>
    <t>факультатив НВП</t>
  </si>
  <si>
    <t>Ильчевская Л.Н.</t>
  </si>
  <si>
    <t>ЧОП</t>
  </si>
  <si>
    <t>факульт. религ, история</t>
  </si>
  <si>
    <t>Кайрашева А.Т.</t>
  </si>
  <si>
    <t>начальные классы</t>
  </si>
  <si>
    <t>қазақ тілі</t>
  </si>
  <si>
    <t>Казакова О.Г.</t>
  </si>
  <si>
    <t>физкультура</t>
  </si>
  <si>
    <t>факул.ритмика</t>
  </si>
  <si>
    <t>Корокоз Н.И.</t>
  </si>
  <si>
    <t>фак.нач кл</t>
  </si>
  <si>
    <t>Кузуб А.М.</t>
  </si>
  <si>
    <t>Мертенс В.В.</t>
  </si>
  <si>
    <t>Новикова Н.В.</t>
  </si>
  <si>
    <t>Нода Л.П.</t>
  </si>
  <si>
    <t>Нода Н.П.</t>
  </si>
  <si>
    <t>технология</t>
  </si>
  <si>
    <t>Олейников А.В.</t>
  </si>
  <si>
    <t>Пархоменко В.В.</t>
  </si>
  <si>
    <t>Пышная С.И.</t>
  </si>
  <si>
    <t>факультат химия</t>
  </si>
  <si>
    <t>Рутковская Г.А.</t>
  </si>
  <si>
    <t>Садыков Б.Б.</t>
  </si>
  <si>
    <t>Садыкова А.С.</t>
  </si>
  <si>
    <t>Садыкова Г.С.</t>
  </si>
  <si>
    <t>б/к</t>
  </si>
  <si>
    <t>Утепова З.У.</t>
  </si>
  <si>
    <t>Набиева Т.К.</t>
  </si>
  <si>
    <t>Ровенская Е.Н.</t>
  </si>
  <si>
    <t>Функнер Н.А.</t>
  </si>
  <si>
    <t>Прыймак И.И.</t>
  </si>
  <si>
    <t>10,11</t>
  </si>
  <si>
    <t>4Б</t>
  </si>
  <si>
    <t>4А</t>
  </si>
  <si>
    <t>7-11=22</t>
  </si>
  <si>
    <t>4=15</t>
  </si>
  <si>
    <t>1=12</t>
  </si>
  <si>
    <t>4-7=16</t>
  </si>
  <si>
    <t>1-3=8</t>
  </si>
  <si>
    <t>4-6=3</t>
  </si>
  <si>
    <t>1-11=28</t>
  </si>
  <si>
    <t>7-11=8</t>
  </si>
  <si>
    <t>14</t>
  </si>
  <si>
    <t>16</t>
  </si>
  <si>
    <t>4</t>
  </si>
  <si>
    <t>26</t>
  </si>
  <si>
    <t>1,5</t>
  </si>
  <si>
    <t>28</t>
  </si>
  <si>
    <t>20</t>
  </si>
  <si>
    <t>13</t>
  </si>
  <si>
    <t>353,5</t>
  </si>
  <si>
    <t>английский язык</t>
  </si>
  <si>
    <t>казах.языка</t>
  </si>
  <si>
    <t>психолог 1ст</t>
  </si>
  <si>
    <t>орг НВП 1 ст</t>
  </si>
  <si>
    <t>библиотекарь -1ст</t>
  </si>
  <si>
    <t>декрет</t>
  </si>
  <si>
    <t>1-муз.№ 242 от 28.04.2017</t>
  </si>
  <si>
    <t>2 - №18 от 7.04.2015</t>
  </si>
  <si>
    <t>музыка и пение</t>
  </si>
  <si>
    <t>учитель русского языка и литературы</t>
  </si>
  <si>
    <t>учитель начальных классов</t>
  </si>
  <si>
    <t>учитель математики и информатики</t>
  </si>
  <si>
    <t>учитель географии и истории</t>
  </si>
  <si>
    <t>учитель истории и обществоведения</t>
  </si>
  <si>
    <t>учитель биологии</t>
  </si>
  <si>
    <t xml:space="preserve">учитель математики </t>
  </si>
  <si>
    <t>дошкольное воспитание и обучение</t>
  </si>
  <si>
    <t>физическая культура и спорт</t>
  </si>
  <si>
    <t>учитель немецкого языка</t>
  </si>
  <si>
    <t>учитель немецкого и английского языков</t>
  </si>
  <si>
    <t>профессиональное обучение</t>
  </si>
  <si>
    <t>бакалавр физической культуры и спорта</t>
  </si>
  <si>
    <t>бакалавр биологии</t>
  </si>
  <si>
    <t>бакалавр математики</t>
  </si>
  <si>
    <t>учитель казахского языка и литературы</t>
  </si>
  <si>
    <t xml:space="preserve"> педагог-эксперт №400 от 26.07.18</t>
  </si>
  <si>
    <t>педагог-исследователь №239 от 31.07.2018</t>
  </si>
  <si>
    <t>педагог-модератор №29 от 28.07.2018</t>
  </si>
  <si>
    <t>1 - №259 от 25.04.16</t>
  </si>
  <si>
    <t>высшая-№542 от 6.05.2016</t>
  </si>
  <si>
    <t>2-№ 18 от 26.03.2016г.</t>
  </si>
  <si>
    <t>1- №259 от 25.04.16</t>
  </si>
  <si>
    <t>педагог-модератор № 96 от 10.12.2018г</t>
  </si>
  <si>
    <t>педагог-эксперт № 74 от 28.06.2019</t>
  </si>
  <si>
    <t>1- № 28 от 21.06.2019</t>
  </si>
  <si>
    <t>педагог-модератор  № 28 от 21.06.2019</t>
  </si>
  <si>
    <t>ср-спец</t>
  </si>
  <si>
    <t>№ 148 от 16.04.2018</t>
  </si>
  <si>
    <t>самопознание</t>
  </si>
  <si>
    <t>фак. Начальн кл</t>
  </si>
  <si>
    <t>фак. Начальные кл</t>
  </si>
  <si>
    <t>воспитатель</t>
  </si>
  <si>
    <t xml:space="preserve"> бухгалтер</t>
  </si>
  <si>
    <t>7=2</t>
  </si>
  <si>
    <t>2=13</t>
  </si>
  <si>
    <t>1-4=15</t>
  </si>
  <si>
    <t>6-9=13</t>
  </si>
  <si>
    <t>5-11=8</t>
  </si>
  <si>
    <t>Г.С.Байменшина</t>
  </si>
  <si>
    <t xml:space="preserve">Согласовано </t>
  </si>
  <si>
    <t>Руководитель Каргалинского РООФКиС</t>
  </si>
  <si>
    <t>__________________________</t>
  </si>
  <si>
    <t>_____________И.Б.Сакауова</t>
  </si>
  <si>
    <t>"УТВЕРЖДАЮ"</t>
  </si>
  <si>
    <t>Директор КГУ "Ащылысайская средняя школа-детский сад"</t>
  </si>
  <si>
    <t>________________Л.Н. Ильчевская</t>
  </si>
  <si>
    <t>Распределение недельной нагрузки</t>
  </si>
  <si>
    <t>по КГУ "Ащылысайская средняя школа-детский сад" на 01.09.2019 г</t>
  </si>
  <si>
    <t>3уровень- № 0000060 от 22.12.2015г</t>
  </si>
  <si>
    <t>1 уровень-№ 0006462от18.05.2015г; Аль Фараби № 1697 от 2017 г объем 260ч.(физика)</t>
  </si>
  <si>
    <t>Аль Фараби № 1643 от 2017 г объем 260ч.(соц.педагог)</t>
  </si>
  <si>
    <t>Аль фараби № 1657 от 2017 г объем 260ч.(нач.кл)</t>
  </si>
  <si>
    <t>№0651  от 2015 г 144 часов (НВП)</t>
  </si>
  <si>
    <t>Аль Фараби № 1644 от 2017 г объем 260ч.(самопоз)</t>
  </si>
  <si>
    <t>Аль Фараби № 1674 от 2017 г объем 260ч.(химия)</t>
  </si>
  <si>
    <t>зам по ВР1ст+9ч</t>
  </si>
  <si>
    <t>26ч</t>
  </si>
  <si>
    <t>17ч+ ПДО-0,25 ст</t>
  </si>
  <si>
    <t>14ч+ вожатый 0,5ст</t>
  </si>
  <si>
    <t>16ч</t>
  </si>
  <si>
    <t>14ч+ 0,5 физ.инстДО</t>
  </si>
  <si>
    <t>15ч</t>
  </si>
  <si>
    <t>методист- 1ст+1,5 ч</t>
  </si>
  <si>
    <t>1 ст зам по УВР+3ч</t>
  </si>
  <si>
    <t>28ч</t>
  </si>
  <si>
    <t>воспитатель ГПД-1 ст+8ч</t>
  </si>
  <si>
    <t>инструктор-1ст+6ч</t>
  </si>
  <si>
    <t>17ч+ вожатый 0,5ст</t>
  </si>
  <si>
    <t>13ч</t>
  </si>
  <si>
    <t>соц педагог 1ст+6ч+0,25 ПДО</t>
  </si>
  <si>
    <t>лаборант</t>
  </si>
  <si>
    <t>фак биология</t>
  </si>
  <si>
    <t>факульт.</t>
  </si>
  <si>
    <t>26ч+0,5 преподав.каз.язДО</t>
  </si>
  <si>
    <t>4-9=29
10-11=10</t>
  </si>
  <si>
    <t>34</t>
  </si>
  <si>
    <t>39ч</t>
  </si>
  <si>
    <t>22ч+ лаборант 0,5 ст</t>
  </si>
  <si>
    <t>15ч+ муз.руков 0,5 ст ДО</t>
  </si>
  <si>
    <t>20ч+лаборант-0,5ст</t>
  </si>
  <si>
    <t>лаборант +0,25ст</t>
  </si>
  <si>
    <t>5-11=14</t>
  </si>
  <si>
    <t>17ч</t>
  </si>
  <si>
    <t>24ч + лаборант-0,25 ст</t>
  </si>
  <si>
    <t>5-11=16</t>
  </si>
  <si>
    <t>директор -1ст+6ч</t>
  </si>
  <si>
    <t>восп- 1 ст</t>
  </si>
  <si>
    <t>8ч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</si>
</sst>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b/>
      <sz val="9"/>
      <color indexed="63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9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66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4" fillId="0" borderId="0" xfId="0" applyFont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5" fillId="0" borderId="0" xfId="0" applyFont="1"/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32" xfId="0" applyNumberFormat="1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64" fontId="1" fillId="0" borderId="16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wrapText="1"/>
    </xf>
    <xf numFmtId="1" fontId="7" fillId="4" borderId="56" xfId="0" applyNumberFormat="1" applyFont="1" applyFill="1" applyBorder="1" applyAlignment="1">
      <alignment horizontal="center" vertical="center" wrapText="1"/>
    </xf>
    <xf numFmtId="1" fontId="7" fillId="5" borderId="55" xfId="0" applyNumberFormat="1" applyFont="1" applyFill="1" applyBorder="1" applyAlignment="1">
      <alignment horizontal="center" vertical="center" wrapText="1"/>
    </xf>
    <xf numFmtId="1" fontId="7" fillId="5" borderId="56" xfId="0" applyNumberFormat="1" applyFont="1" applyFill="1" applyBorder="1" applyAlignment="1">
      <alignment horizontal="center" vertical="center" wrapText="1"/>
    </xf>
    <xf numFmtId="1" fontId="7" fillId="4" borderId="57" xfId="0" applyNumberFormat="1" applyFont="1" applyFill="1" applyBorder="1" applyAlignment="1">
      <alignment horizontal="center" vertical="center" wrapText="1"/>
    </xf>
    <xf numFmtId="1" fontId="7" fillId="8" borderId="56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0" fontId="6" fillId="5" borderId="36" xfId="0" applyFont="1" applyFill="1" applyBorder="1" applyAlignment="1">
      <alignment horizontal="center" vertical="center" wrapText="1"/>
    </xf>
    <xf numFmtId="0" fontId="6" fillId="8" borderId="58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49" fontId="6" fillId="0" borderId="32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1" fontId="6" fillId="5" borderId="11" xfId="0" applyNumberFormat="1" applyFont="1" applyFill="1" applyBorder="1" applyAlignment="1">
      <alignment horizontal="center" vertical="center" wrapText="1"/>
    </xf>
    <xf numFmtId="1" fontId="6" fillId="8" borderId="1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wrapText="1"/>
    </xf>
    <xf numFmtId="0" fontId="6" fillId="4" borderId="56" xfId="0" applyFont="1" applyFill="1" applyBorder="1" applyAlignment="1">
      <alignment horizontal="center" vertical="center" wrapText="1"/>
    </xf>
    <xf numFmtId="0" fontId="6" fillId="5" borderId="55" xfId="0" applyFont="1" applyFill="1" applyBorder="1" applyAlignment="1">
      <alignment horizontal="center" vertical="center" wrapText="1"/>
    </xf>
    <xf numFmtId="0" fontId="6" fillId="5" borderId="56" xfId="0" applyFont="1" applyFill="1" applyBorder="1" applyAlignment="1">
      <alignment horizontal="center" vertical="center" wrapText="1"/>
    </xf>
    <xf numFmtId="0" fontId="6" fillId="8" borderId="56" xfId="0" applyFont="1" applyFill="1" applyBorder="1" applyAlignment="1">
      <alignment horizontal="center" vertical="center" wrapText="1"/>
    </xf>
    <xf numFmtId="164" fontId="6" fillId="0" borderId="29" xfId="0" applyNumberFormat="1" applyFont="1" applyFill="1" applyBorder="1" applyAlignment="1">
      <alignment horizontal="center" vertical="center" wrapText="1"/>
    </xf>
    <xf numFmtId="49" fontId="6" fillId="0" borderId="29" xfId="0" applyNumberFormat="1" applyFont="1" applyFill="1" applyBorder="1" applyAlignment="1">
      <alignment horizontal="center" vertical="center" wrapText="1"/>
    </xf>
    <xf numFmtId="49" fontId="6" fillId="0" borderId="13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49" fontId="6" fillId="0" borderId="14" xfId="0" applyNumberFormat="1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vertical="center" wrapText="1"/>
    </xf>
    <xf numFmtId="164" fontId="6" fillId="0" borderId="18" xfId="0" applyNumberFormat="1" applyFont="1" applyFill="1" applyBorder="1" applyAlignment="1">
      <alignment horizontal="center" vertical="center" wrapText="1"/>
    </xf>
    <xf numFmtId="164" fontId="6" fillId="0" borderId="44" xfId="0" applyNumberFormat="1" applyFont="1" applyFill="1" applyBorder="1" applyAlignment="1">
      <alignment horizontal="center" vertical="center" wrapText="1"/>
    </xf>
    <xf numFmtId="49" fontId="6" fillId="0" borderId="50" xfId="0" applyNumberFormat="1" applyFont="1" applyFill="1" applyBorder="1" applyAlignment="1">
      <alignment horizontal="center" vertical="center" wrapText="1"/>
    </xf>
    <xf numFmtId="1" fontId="6" fillId="5" borderId="22" xfId="0" applyNumberFormat="1" applyFont="1" applyFill="1" applyBorder="1" applyAlignment="1">
      <alignment horizontal="center" vertical="center" wrapText="1"/>
    </xf>
    <xf numFmtId="1" fontId="6" fillId="8" borderId="22" xfId="0" applyNumberFormat="1" applyFont="1" applyFill="1" applyBorder="1" applyAlignment="1">
      <alignment horizontal="center" vertical="center" wrapText="1"/>
    </xf>
    <xf numFmtId="1" fontId="6" fillId="5" borderId="34" xfId="0" applyNumberFormat="1" applyFont="1" applyFill="1" applyBorder="1" applyAlignment="1">
      <alignment horizontal="center" vertical="center" wrapText="1"/>
    </xf>
    <xf numFmtId="1" fontId="6" fillId="8" borderId="34" xfId="0" applyNumberFormat="1" applyFont="1" applyFill="1" applyBorder="1" applyAlignment="1">
      <alignment horizontal="center" vertical="center" wrapText="1"/>
    </xf>
    <xf numFmtId="0" fontId="6" fillId="4" borderId="57" xfId="0" applyFont="1" applyFill="1" applyBorder="1" applyAlignment="1">
      <alignment horizontal="center" vertical="center" wrapText="1"/>
    </xf>
    <xf numFmtId="164" fontId="1" fillId="4" borderId="53" xfId="0" applyNumberFormat="1" applyFont="1" applyFill="1" applyBorder="1" applyAlignment="1">
      <alignment horizontal="center" vertical="center" wrapText="1"/>
    </xf>
    <xf numFmtId="164" fontId="1" fillId="4" borderId="42" xfId="0" applyNumberFormat="1" applyFont="1" applyFill="1" applyBorder="1" applyAlignment="1">
      <alignment horizontal="center" vertical="center" wrapText="1"/>
    </xf>
    <xf numFmtId="164" fontId="1" fillId="4" borderId="43" xfId="0" applyNumberFormat="1" applyFont="1" applyFill="1" applyBorder="1" applyAlignment="1">
      <alignment horizontal="center" vertical="center" wrapText="1"/>
    </xf>
    <xf numFmtId="164" fontId="1" fillId="7" borderId="42" xfId="0" applyNumberFormat="1" applyFont="1" applyFill="1" applyBorder="1" applyAlignment="1">
      <alignment horizontal="center" vertical="center" wrapText="1"/>
    </xf>
    <xf numFmtId="49" fontId="6" fillId="4" borderId="22" xfId="0" applyNumberFormat="1" applyFont="1" applyFill="1" applyBorder="1" applyAlignment="1">
      <alignment horizontal="center" vertical="center" wrapText="1"/>
    </xf>
    <xf numFmtId="164" fontId="1" fillId="7" borderId="53" xfId="0" applyNumberFormat="1" applyFont="1" applyFill="1" applyBorder="1" applyAlignment="1">
      <alignment horizontal="center" vertical="center" wrapText="1"/>
    </xf>
    <xf numFmtId="164" fontId="1" fillId="3" borderId="49" xfId="0" applyNumberFormat="1" applyFont="1" applyFill="1" applyBorder="1" applyAlignment="1">
      <alignment horizontal="center" vertical="center" wrapText="1"/>
    </xf>
    <xf numFmtId="164" fontId="1" fillId="0" borderId="37" xfId="0" applyNumberFormat="1" applyFont="1" applyFill="1" applyBorder="1" applyAlignment="1">
      <alignment horizontal="center" vertical="center" wrapText="1"/>
    </xf>
    <xf numFmtId="164" fontId="1" fillId="0" borderId="18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center" vertical="center" wrapText="1"/>
    </xf>
    <xf numFmtId="164" fontId="6" fillId="0" borderId="16" xfId="0" applyNumberFormat="1" applyFont="1" applyFill="1" applyBorder="1" applyAlignment="1">
      <alignment horizontal="center" vertical="center" wrapText="1"/>
    </xf>
    <xf numFmtId="49" fontId="6" fillId="0" borderId="32" xfId="0" applyNumberFormat="1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5" fillId="0" borderId="0" xfId="0" applyFont="1"/>
    <xf numFmtId="0" fontId="6" fillId="5" borderId="42" xfId="0" applyFont="1" applyFill="1" applyBorder="1" applyAlignment="1">
      <alignment horizontal="center" vertical="center" wrapText="1"/>
    </xf>
    <xf numFmtId="0" fontId="6" fillId="5" borderId="43" xfId="0" applyFont="1" applyFill="1" applyBorder="1" applyAlignment="1">
      <alignment horizontal="center" vertical="center" wrapText="1"/>
    </xf>
    <xf numFmtId="0" fontId="6" fillId="4" borderId="53" xfId="0" applyFont="1" applyFill="1" applyBorder="1" applyAlignment="1">
      <alignment horizontal="center" vertical="center" wrapText="1"/>
    </xf>
    <xf numFmtId="164" fontId="1" fillId="3" borderId="43" xfId="0" applyNumberFormat="1" applyFont="1" applyFill="1" applyBorder="1" applyAlignment="1">
      <alignment horizontal="center" vertical="center" wrapText="1"/>
    </xf>
    <xf numFmtId="0" fontId="6" fillId="4" borderId="43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/>
    <xf numFmtId="0" fontId="11" fillId="0" borderId="0" xfId="0" applyFont="1"/>
    <xf numFmtId="49" fontId="6" fillId="0" borderId="12" xfId="0" applyNumberFormat="1" applyFont="1" applyFill="1" applyBorder="1" applyAlignment="1">
      <alignment horizontal="center" vertical="center" wrapText="1"/>
    </xf>
    <xf numFmtId="164" fontId="6" fillId="0" borderId="32" xfId="0" applyNumberFormat="1" applyFon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vertical="center" wrapText="1"/>
    </xf>
    <xf numFmtId="0" fontId="6" fillId="4" borderId="33" xfId="0" applyFont="1" applyFill="1" applyBorder="1" applyAlignment="1">
      <alignment horizontal="center" vertical="center" wrapText="1"/>
    </xf>
    <xf numFmtId="0" fontId="6" fillId="8" borderId="11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6" fillId="5" borderId="3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8" borderId="34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wrapText="1"/>
    </xf>
    <xf numFmtId="0" fontId="6" fillId="8" borderId="22" xfId="0" applyFont="1" applyFill="1" applyBorder="1" applyAlignment="1">
      <alignment horizontal="center" vertical="center" wrapText="1"/>
    </xf>
    <xf numFmtId="0" fontId="6" fillId="4" borderId="34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164" fontId="6" fillId="0" borderId="18" xfId="0" applyNumberFormat="1" applyFont="1" applyFill="1" applyBorder="1" applyAlignment="1">
      <alignment horizontal="center" vertical="center" wrapText="1"/>
    </xf>
    <xf numFmtId="164" fontId="6" fillId="0" borderId="44" xfId="0" applyNumberFormat="1" applyFont="1" applyFill="1" applyBorder="1" applyAlignment="1">
      <alignment horizontal="center" vertical="center" wrapText="1"/>
    </xf>
    <xf numFmtId="164" fontId="6" fillId="0" borderId="16" xfId="0" applyNumberFormat="1" applyFont="1" applyFill="1" applyBorder="1" applyAlignment="1">
      <alignment horizontal="center" vertical="center" wrapText="1"/>
    </xf>
    <xf numFmtId="164" fontId="6" fillId="0" borderId="15" xfId="0" applyNumberFormat="1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center" vertical="center" wrapText="1"/>
    </xf>
    <xf numFmtId="164" fontId="6" fillId="0" borderId="32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164" fontId="1" fillId="8" borderId="43" xfId="0" applyNumberFormat="1" applyFont="1" applyFill="1" applyBorder="1" applyAlignment="1">
      <alignment horizontal="center" vertical="center" wrapText="1"/>
    </xf>
    <xf numFmtId="164" fontId="1" fillId="4" borderId="53" xfId="0" applyNumberFormat="1" applyFont="1" applyFill="1" applyBorder="1" applyAlignment="1">
      <alignment horizontal="center" vertical="center" wrapText="1"/>
    </xf>
    <xf numFmtId="164" fontId="1" fillId="4" borderId="43" xfId="0" applyNumberFormat="1" applyFont="1" applyFill="1" applyBorder="1" applyAlignment="1">
      <alignment horizontal="center" vertical="center" wrapText="1"/>
    </xf>
    <xf numFmtId="0" fontId="6" fillId="8" borderId="34" xfId="0" applyFont="1" applyFill="1" applyBorder="1" applyAlignment="1">
      <alignment vertical="center" wrapText="1"/>
    </xf>
    <xf numFmtId="0" fontId="6" fillId="4" borderId="58" xfId="0" applyFont="1" applyFill="1" applyBorder="1" applyAlignment="1">
      <alignment vertical="center" wrapText="1"/>
    </xf>
    <xf numFmtId="0" fontId="6" fillId="5" borderId="34" xfId="0" applyFont="1" applyFill="1" applyBorder="1" applyAlignment="1">
      <alignment vertical="center" wrapText="1"/>
    </xf>
    <xf numFmtId="0" fontId="6" fillId="8" borderId="11" xfId="0" applyFont="1" applyFill="1" applyBorder="1" applyAlignment="1">
      <alignment vertical="center" wrapText="1"/>
    </xf>
    <xf numFmtId="0" fontId="6" fillId="5" borderId="11" xfId="0" applyFont="1" applyFill="1" applyBorder="1" applyAlignment="1">
      <alignment vertical="center" wrapText="1"/>
    </xf>
    <xf numFmtId="0" fontId="6" fillId="8" borderId="43" xfId="0" applyFont="1" applyFill="1" applyBorder="1" applyAlignment="1">
      <alignment horizontal="center" vertical="center" wrapText="1"/>
    </xf>
    <xf numFmtId="1" fontId="7" fillId="5" borderId="54" xfId="0" applyNumberFormat="1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33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47" xfId="0" applyFont="1" applyFill="1" applyBorder="1" applyAlignment="1">
      <alignment horizontal="center" vertical="center" wrapText="1"/>
    </xf>
    <xf numFmtId="0" fontId="6" fillId="5" borderId="28" xfId="0" applyFont="1" applyFill="1" applyBorder="1" applyAlignment="1">
      <alignment horizontal="center" vertical="center" wrapText="1"/>
    </xf>
    <xf numFmtId="0" fontId="6" fillId="5" borderId="54" xfId="0" applyFont="1" applyFill="1" applyBorder="1" applyAlignment="1">
      <alignment horizontal="center" vertical="center" wrapText="1"/>
    </xf>
    <xf numFmtId="0" fontId="6" fillId="5" borderId="59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vertical="center" wrapText="1"/>
    </xf>
    <xf numFmtId="0" fontId="6" fillId="5" borderId="57" xfId="0" applyFont="1" applyFill="1" applyBorder="1" applyAlignment="1">
      <alignment horizontal="center" vertical="center" wrapText="1"/>
    </xf>
    <xf numFmtId="0" fontId="6" fillId="5" borderId="46" xfId="0" applyFont="1" applyFill="1" applyBorder="1" applyAlignment="1">
      <alignment horizontal="center" vertical="center" wrapText="1"/>
    </xf>
    <xf numFmtId="49" fontId="6" fillId="5" borderId="46" xfId="0" applyNumberFormat="1" applyFont="1" applyFill="1" applyBorder="1" applyAlignment="1">
      <alignment horizontal="center" vertical="center" wrapText="1"/>
    </xf>
    <xf numFmtId="49" fontId="6" fillId="5" borderId="28" xfId="0" applyNumberFormat="1" applyFont="1" applyFill="1" applyBorder="1" applyAlignment="1">
      <alignment horizontal="center" vertical="center" wrapText="1"/>
    </xf>
    <xf numFmtId="0" fontId="6" fillId="5" borderId="49" xfId="0" applyFont="1" applyFill="1" applyBorder="1" applyAlignment="1">
      <alignment horizontal="center" vertical="center" wrapText="1"/>
    </xf>
    <xf numFmtId="0" fontId="6" fillId="5" borderId="53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0" fontId="6" fillId="4" borderId="46" xfId="0" applyFont="1" applyFill="1" applyBorder="1" applyAlignment="1">
      <alignment horizontal="center" vertical="center" wrapText="1"/>
    </xf>
    <xf numFmtId="49" fontId="6" fillId="4" borderId="19" xfId="0" applyNumberFormat="1" applyFont="1" applyFill="1" applyBorder="1" applyAlignment="1">
      <alignment horizontal="center" vertical="center" wrapText="1"/>
    </xf>
    <xf numFmtId="49" fontId="6" fillId="4" borderId="33" xfId="0" applyNumberFormat="1" applyFont="1" applyFill="1" applyBorder="1" applyAlignment="1">
      <alignment horizontal="center" vertical="center" wrapText="1"/>
    </xf>
    <xf numFmtId="1" fontId="7" fillId="5" borderId="57" xfId="0" applyNumberFormat="1" applyFont="1" applyFill="1" applyBorder="1" applyAlignment="1">
      <alignment horizontal="center" vertical="center" wrapText="1"/>
    </xf>
    <xf numFmtId="0" fontId="6" fillId="5" borderId="28" xfId="0" applyFont="1" applyFill="1" applyBorder="1" applyAlignment="1">
      <alignment vertical="center" wrapText="1"/>
    </xf>
    <xf numFmtId="1" fontId="6" fillId="5" borderId="21" xfId="0" applyNumberFormat="1" applyFont="1" applyFill="1" applyBorder="1" applyAlignment="1">
      <alignment vertical="center" wrapText="1"/>
    </xf>
    <xf numFmtId="1" fontId="6" fillId="5" borderId="9" xfId="0" applyNumberFormat="1" applyFont="1" applyFill="1" applyBorder="1" applyAlignment="1">
      <alignment horizontal="center" vertical="center" wrapText="1"/>
    </xf>
    <xf numFmtId="1" fontId="6" fillId="5" borderId="19" xfId="0" applyNumberFormat="1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vertical="center" wrapText="1"/>
    </xf>
    <xf numFmtId="0" fontId="6" fillId="4" borderId="59" xfId="0" applyFont="1" applyFill="1" applyBorder="1" applyAlignment="1">
      <alignment vertical="center" wrapText="1"/>
    </xf>
    <xf numFmtId="1" fontId="7" fillId="9" borderId="57" xfId="0" applyNumberFormat="1" applyFont="1" applyFill="1" applyBorder="1" applyAlignment="1">
      <alignment horizontal="center" vertical="center" wrapText="1"/>
    </xf>
    <xf numFmtId="1" fontId="7" fillId="9" borderId="55" xfId="0" applyNumberFormat="1" applyFont="1" applyFill="1" applyBorder="1" applyAlignment="1">
      <alignment horizontal="center" vertical="center" wrapText="1"/>
    </xf>
    <xf numFmtId="0" fontId="6" fillId="9" borderId="19" xfId="0" applyFont="1" applyFill="1" applyBorder="1" applyAlignment="1">
      <alignment horizontal="center" vertical="center" wrapText="1"/>
    </xf>
    <xf numFmtId="0" fontId="6" fillId="9" borderId="20" xfId="0" applyFont="1" applyFill="1" applyBorder="1" applyAlignment="1">
      <alignment horizontal="center" vertical="center" wrapText="1"/>
    </xf>
    <xf numFmtId="0" fontId="6" fillId="9" borderId="33" xfId="0" applyFont="1" applyFill="1" applyBorder="1" applyAlignment="1">
      <alignment vertical="center" wrapText="1"/>
    </xf>
    <xf numFmtId="0" fontId="6" fillId="9" borderId="21" xfId="0" applyFont="1" applyFill="1" applyBorder="1" applyAlignment="1">
      <alignment vertical="center" wrapText="1"/>
    </xf>
    <xf numFmtId="0" fontId="6" fillId="9" borderId="19" xfId="0" applyFont="1" applyFill="1" applyBorder="1" applyAlignment="1">
      <alignment vertical="center" wrapText="1"/>
    </xf>
    <xf numFmtId="0" fontId="6" fillId="9" borderId="20" xfId="0" applyFont="1" applyFill="1" applyBorder="1" applyAlignment="1">
      <alignment vertical="center" wrapText="1"/>
    </xf>
    <xf numFmtId="0" fontId="6" fillId="9" borderId="10" xfId="0" applyFont="1" applyFill="1" applyBorder="1" applyAlignment="1">
      <alignment vertical="center" wrapText="1"/>
    </xf>
    <xf numFmtId="0" fontId="6" fillId="9" borderId="33" xfId="0" applyFont="1" applyFill="1" applyBorder="1" applyAlignment="1">
      <alignment horizontal="center" vertical="center" wrapText="1"/>
    </xf>
    <xf numFmtId="0" fontId="6" fillId="9" borderId="21" xfId="0" applyFont="1" applyFill="1" applyBorder="1" applyAlignment="1">
      <alignment horizontal="center" vertical="center" wrapText="1"/>
    </xf>
    <xf numFmtId="0" fontId="6" fillId="9" borderId="9" xfId="0" applyFont="1" applyFill="1" applyBorder="1" applyAlignment="1">
      <alignment horizontal="center" vertical="center" wrapText="1"/>
    </xf>
    <xf numFmtId="0" fontId="6" fillId="9" borderId="10" xfId="0" applyFont="1" applyFill="1" applyBorder="1" applyAlignment="1">
      <alignment horizontal="center" vertical="center" wrapText="1"/>
    </xf>
    <xf numFmtId="1" fontId="6" fillId="9" borderId="10" xfId="0" applyNumberFormat="1" applyFont="1" applyFill="1" applyBorder="1" applyAlignment="1">
      <alignment horizontal="center" vertical="center" wrapText="1"/>
    </xf>
    <xf numFmtId="0" fontId="6" fillId="9" borderId="59" xfId="0" applyFont="1" applyFill="1" applyBorder="1" applyAlignment="1">
      <alignment horizontal="center" vertical="center" wrapText="1"/>
    </xf>
    <xf numFmtId="0" fontId="6" fillId="9" borderId="36" xfId="0" applyFont="1" applyFill="1" applyBorder="1" applyAlignment="1">
      <alignment horizontal="center" vertical="center" wrapText="1"/>
    </xf>
    <xf numFmtId="0" fontId="6" fillId="9" borderId="55" xfId="0" applyFont="1" applyFill="1" applyBorder="1" applyAlignment="1">
      <alignment horizontal="center" vertical="center" wrapText="1"/>
    </xf>
    <xf numFmtId="1" fontId="6" fillId="9" borderId="19" xfId="0" applyNumberFormat="1" applyFont="1" applyFill="1" applyBorder="1" applyAlignment="1">
      <alignment horizontal="center" vertical="center" wrapText="1"/>
    </xf>
    <xf numFmtId="1" fontId="6" fillId="9" borderId="20" xfId="0" applyNumberFormat="1" applyFont="1" applyFill="1" applyBorder="1" applyAlignment="1">
      <alignment horizontal="center" vertical="center" wrapText="1"/>
    </xf>
    <xf numFmtId="0" fontId="6" fillId="9" borderId="42" xfId="0" applyFont="1" applyFill="1" applyBorder="1" applyAlignment="1">
      <alignment horizontal="center" vertical="center" wrapText="1"/>
    </xf>
    <xf numFmtId="0" fontId="6" fillId="9" borderId="9" xfId="0" applyFont="1" applyFill="1" applyBorder="1" applyAlignment="1">
      <alignment vertical="center" wrapText="1"/>
    </xf>
    <xf numFmtId="1" fontId="6" fillId="9" borderId="10" xfId="0" applyNumberFormat="1" applyFont="1" applyFill="1" applyBorder="1" applyAlignment="1">
      <alignment vertical="center" wrapText="1"/>
    </xf>
    <xf numFmtId="0" fontId="6" fillId="6" borderId="33" xfId="0" applyFont="1" applyFill="1" applyBorder="1" applyAlignment="1">
      <alignment vertical="center" wrapText="1"/>
    </xf>
    <xf numFmtId="1" fontId="7" fillId="8" borderId="57" xfId="0" applyNumberFormat="1" applyFont="1" applyFill="1" applyBorder="1" applyAlignment="1">
      <alignment horizontal="center" vertical="center" wrapText="1"/>
    </xf>
    <xf numFmtId="0" fontId="6" fillId="8" borderId="19" xfId="0" applyFont="1" applyFill="1" applyBorder="1" applyAlignment="1">
      <alignment horizontal="center" vertical="center" wrapText="1"/>
    </xf>
    <xf numFmtId="0" fontId="6" fillId="8" borderId="33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 wrapText="1"/>
    </xf>
    <xf numFmtId="0" fontId="6" fillId="8" borderId="53" xfId="0" applyFont="1" applyFill="1" applyBorder="1" applyAlignment="1">
      <alignment horizontal="center" vertical="center" wrapText="1"/>
    </xf>
    <xf numFmtId="0" fontId="6" fillId="8" borderId="33" xfId="0" applyFont="1" applyFill="1" applyBorder="1" applyAlignment="1">
      <alignment vertical="center" wrapText="1"/>
    </xf>
    <xf numFmtId="0" fontId="6" fillId="8" borderId="28" xfId="0" applyFont="1" applyFill="1" applyBorder="1" applyAlignment="1">
      <alignment vertical="center" wrapText="1"/>
    </xf>
    <xf numFmtId="0" fontId="6" fillId="8" borderId="9" xfId="0" applyFont="1" applyFill="1" applyBorder="1" applyAlignment="1">
      <alignment vertical="center" wrapText="1"/>
    </xf>
    <xf numFmtId="0" fontId="6" fillId="8" borderId="57" xfId="0" applyFont="1" applyFill="1" applyBorder="1" applyAlignment="1">
      <alignment horizontal="center" vertical="center" wrapText="1"/>
    </xf>
    <xf numFmtId="0" fontId="6" fillId="8" borderId="59" xfId="0" applyFont="1" applyFill="1" applyBorder="1" applyAlignment="1">
      <alignment horizontal="center" vertical="center" wrapText="1"/>
    </xf>
    <xf numFmtId="1" fontId="6" fillId="8" borderId="19" xfId="0" applyNumberFormat="1" applyFont="1" applyFill="1" applyBorder="1" applyAlignment="1">
      <alignment horizontal="center" vertical="center" wrapText="1"/>
    </xf>
    <xf numFmtId="1" fontId="6" fillId="8" borderId="33" xfId="0" applyNumberFormat="1" applyFont="1" applyFill="1" applyBorder="1" applyAlignment="1">
      <alignment horizontal="center" vertical="center" wrapText="1"/>
    </xf>
    <xf numFmtId="1" fontId="6" fillId="5" borderId="10" xfId="0" applyNumberFormat="1" applyFont="1" applyFill="1" applyBorder="1" applyAlignment="1">
      <alignment vertical="center" wrapText="1"/>
    </xf>
    <xf numFmtId="0" fontId="6" fillId="5" borderId="58" xfId="0" applyFont="1" applyFill="1" applyBorder="1" applyAlignment="1">
      <alignment vertical="center" wrapText="1"/>
    </xf>
    <xf numFmtId="0" fontId="6" fillId="9" borderId="53" xfId="0" applyFont="1" applyFill="1" applyBorder="1" applyAlignment="1">
      <alignment horizontal="center" vertical="center" wrapText="1"/>
    </xf>
    <xf numFmtId="1" fontId="6" fillId="9" borderId="9" xfId="0" applyNumberFormat="1" applyFont="1" applyFill="1" applyBorder="1" applyAlignment="1">
      <alignment vertical="center" wrapText="1"/>
    </xf>
    <xf numFmtId="49" fontId="6" fillId="0" borderId="39" xfId="0" applyNumberFormat="1" applyFont="1" applyFill="1" applyBorder="1" applyAlignment="1">
      <alignment horizontal="center" vertical="center" wrapText="1"/>
    </xf>
    <xf numFmtId="164" fontId="6" fillId="0" borderId="37" xfId="0" applyNumberFormat="1" applyFont="1" applyFill="1" applyBorder="1" applyAlignment="1">
      <alignment horizontal="center" vertical="center" wrapText="1"/>
    </xf>
    <xf numFmtId="0" fontId="6" fillId="6" borderId="33" xfId="0" applyFont="1" applyFill="1" applyBorder="1" applyAlignment="1">
      <alignment horizontal="center" vertical="center" wrapText="1"/>
    </xf>
    <xf numFmtId="49" fontId="6" fillId="4" borderId="34" xfId="0" applyNumberFormat="1" applyFont="1" applyFill="1" applyBorder="1" applyAlignment="1">
      <alignment horizontal="center" vertical="center" wrapText="1"/>
    </xf>
    <xf numFmtId="49" fontId="6" fillId="5" borderId="47" xfId="0" applyNumberFormat="1" applyFont="1" applyFill="1" applyBorder="1" applyAlignment="1">
      <alignment horizontal="center" vertical="center" wrapText="1"/>
    </xf>
    <xf numFmtId="1" fontId="6" fillId="5" borderId="20" xfId="0" applyNumberFormat="1" applyFont="1" applyFill="1" applyBorder="1" applyAlignment="1">
      <alignment vertical="center" wrapText="1"/>
    </xf>
    <xf numFmtId="0" fontId="6" fillId="9" borderId="34" xfId="0" applyFont="1" applyFill="1" applyBorder="1" applyAlignment="1">
      <alignment horizontal="center" vertical="center" wrapText="1"/>
    </xf>
    <xf numFmtId="0" fontId="6" fillId="9" borderId="11" xfId="0" applyFont="1" applyFill="1" applyBorder="1" applyAlignment="1">
      <alignment horizontal="center" vertical="center" wrapText="1"/>
    </xf>
    <xf numFmtId="1" fontId="6" fillId="9" borderId="22" xfId="0" applyNumberFormat="1" applyFont="1" applyFill="1" applyBorder="1" applyAlignment="1">
      <alignment horizontal="center" vertical="center" wrapText="1"/>
    </xf>
    <xf numFmtId="1" fontId="7" fillId="9" borderId="56" xfId="0" applyNumberFormat="1" applyFont="1" applyFill="1" applyBorder="1" applyAlignment="1">
      <alignment horizontal="center" vertical="center" wrapText="1"/>
    </xf>
    <xf numFmtId="0" fontId="6" fillId="9" borderId="34" xfId="0" applyFont="1" applyFill="1" applyBorder="1" applyAlignment="1">
      <alignment vertical="center" wrapText="1"/>
    </xf>
    <xf numFmtId="0" fontId="6" fillId="9" borderId="11" xfId="0" applyFont="1" applyFill="1" applyBorder="1" applyAlignment="1">
      <alignment vertical="center" wrapText="1"/>
    </xf>
    <xf numFmtId="0" fontId="6" fillId="9" borderId="22" xfId="0" applyFont="1" applyFill="1" applyBorder="1" applyAlignment="1">
      <alignment vertical="center" wrapText="1"/>
    </xf>
    <xf numFmtId="49" fontId="6" fillId="5" borderId="22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49" fontId="6" fillId="5" borderId="34" xfId="0" applyNumberFormat="1" applyFont="1" applyFill="1" applyBorder="1" applyAlignment="1">
      <alignment horizontal="center" vertical="center" wrapText="1"/>
    </xf>
    <xf numFmtId="1" fontId="6" fillId="6" borderId="19" xfId="0" applyNumberFormat="1" applyFont="1" applyFill="1" applyBorder="1" applyAlignment="1">
      <alignment horizontal="center" vertical="center" wrapText="1"/>
    </xf>
    <xf numFmtId="1" fontId="6" fillId="6" borderId="9" xfId="0" applyNumberFormat="1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vertical="center" wrapText="1"/>
    </xf>
    <xf numFmtId="0" fontId="6" fillId="6" borderId="19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57" xfId="0" applyFont="1" applyFill="1" applyBorder="1" applyAlignment="1">
      <alignment horizontal="center" vertical="center" wrapText="1"/>
    </xf>
    <xf numFmtId="1" fontId="7" fillId="6" borderId="57" xfId="0" applyNumberFormat="1" applyFont="1" applyFill="1" applyBorder="1" applyAlignment="1">
      <alignment horizontal="center" vertical="center" wrapText="1"/>
    </xf>
    <xf numFmtId="0" fontId="6" fillId="9" borderId="56" xfId="0" applyFont="1" applyFill="1" applyBorder="1" applyAlignment="1">
      <alignment horizontal="center" vertical="center" wrapText="1"/>
    </xf>
    <xf numFmtId="0" fontId="6" fillId="9" borderId="22" xfId="0" applyFont="1" applyFill="1" applyBorder="1" applyAlignment="1">
      <alignment horizontal="center" vertical="center" wrapText="1"/>
    </xf>
    <xf numFmtId="1" fontId="6" fillId="6" borderId="33" xfId="0" applyNumberFormat="1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vertical="center" wrapText="1"/>
    </xf>
    <xf numFmtId="1" fontId="6" fillId="6" borderId="22" xfId="0" applyNumberFormat="1" applyFont="1" applyFill="1" applyBorder="1" applyAlignment="1">
      <alignment horizontal="center" vertical="center" wrapText="1"/>
    </xf>
    <xf numFmtId="1" fontId="6" fillId="6" borderId="11" xfId="0" applyNumberFormat="1" applyFont="1" applyFill="1" applyBorder="1" applyAlignment="1">
      <alignment horizontal="center" vertical="center" wrapText="1"/>
    </xf>
    <xf numFmtId="1" fontId="7" fillId="6" borderId="56" xfId="0" applyNumberFormat="1" applyFont="1" applyFill="1" applyBorder="1" applyAlignment="1">
      <alignment horizontal="center" vertical="center" wrapText="1"/>
    </xf>
    <xf numFmtId="0" fontId="6" fillId="6" borderId="34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6" fillId="6" borderId="56" xfId="0" applyFont="1" applyFill="1" applyBorder="1" applyAlignment="1">
      <alignment horizontal="center" vertical="center" wrapText="1"/>
    </xf>
    <xf numFmtId="1" fontId="6" fillId="6" borderId="34" xfId="0" applyNumberFormat="1" applyFont="1" applyFill="1" applyBorder="1" applyAlignment="1">
      <alignment horizontal="center" vertical="center" wrapText="1"/>
    </xf>
    <xf numFmtId="0" fontId="3" fillId="0" borderId="66" xfId="0" applyFont="1" applyFill="1" applyBorder="1" applyAlignment="1">
      <alignment horizontal="right" vertical="center" wrapText="1"/>
    </xf>
    <xf numFmtId="0" fontId="3" fillId="0" borderId="63" xfId="0" applyFont="1" applyFill="1" applyBorder="1" applyAlignment="1">
      <alignment horizontal="right" vertical="center" wrapText="1"/>
    </xf>
    <xf numFmtId="0" fontId="6" fillId="6" borderId="34" xfId="0" applyFont="1" applyFill="1" applyBorder="1" applyAlignment="1">
      <alignment vertical="center" wrapText="1"/>
    </xf>
    <xf numFmtId="1" fontId="6" fillId="9" borderId="11" xfId="0" applyNumberFormat="1" applyFont="1" applyFill="1" applyBorder="1" applyAlignment="1">
      <alignment vertical="center" wrapText="1"/>
    </xf>
    <xf numFmtId="0" fontId="6" fillId="9" borderId="23" xfId="0" applyFont="1" applyFill="1" applyBorder="1" applyAlignment="1">
      <alignment horizontal="center" vertical="center" wrapText="1"/>
    </xf>
    <xf numFmtId="0" fontId="6" fillId="6" borderId="46" xfId="0" applyFont="1" applyFill="1" applyBorder="1" applyAlignment="1">
      <alignment horizontal="center" vertical="center" wrapText="1"/>
    </xf>
    <xf numFmtId="0" fontId="6" fillId="5" borderId="67" xfId="0" applyFont="1" applyFill="1" applyBorder="1" applyAlignment="1">
      <alignment horizontal="center" vertical="center" wrapText="1"/>
    </xf>
    <xf numFmtId="0" fontId="6" fillId="8" borderId="19" xfId="0" applyFont="1" applyFill="1" applyBorder="1" applyAlignment="1">
      <alignment vertical="center" wrapText="1"/>
    </xf>
    <xf numFmtId="0" fontId="6" fillId="6" borderId="19" xfId="0" applyFont="1" applyFill="1" applyBorder="1" applyAlignment="1">
      <alignment vertical="center" wrapText="1"/>
    </xf>
    <xf numFmtId="0" fontId="6" fillId="6" borderId="22" xfId="0" applyFont="1" applyFill="1" applyBorder="1" applyAlignment="1">
      <alignment vertical="center" wrapText="1"/>
    </xf>
    <xf numFmtId="0" fontId="6" fillId="4" borderId="22" xfId="0" applyFont="1" applyFill="1" applyBorder="1" applyAlignment="1">
      <alignment vertical="center" wrapText="1"/>
    </xf>
    <xf numFmtId="0" fontId="6" fillId="5" borderId="23" xfId="0" applyFont="1" applyFill="1" applyBorder="1" applyAlignment="1">
      <alignment horizontal="center" vertical="center" wrapText="1"/>
    </xf>
    <xf numFmtId="0" fontId="6" fillId="9" borderId="43" xfId="0" applyFont="1" applyFill="1" applyBorder="1" applyAlignment="1">
      <alignment horizontal="center" vertical="center" wrapText="1"/>
    </xf>
    <xf numFmtId="0" fontId="6" fillId="6" borderId="53" xfId="0" applyFont="1" applyFill="1" applyBorder="1" applyAlignment="1">
      <alignment horizontal="center" vertical="center" wrapText="1"/>
    </xf>
    <xf numFmtId="0" fontId="6" fillId="6" borderId="43" xfId="0" applyFont="1" applyFill="1" applyBorder="1" applyAlignment="1">
      <alignment horizontal="center" vertical="center" wrapText="1"/>
    </xf>
    <xf numFmtId="164" fontId="6" fillId="5" borderId="54" xfId="0" applyNumberFormat="1" applyFont="1" applyFill="1" applyBorder="1" applyAlignment="1">
      <alignment horizontal="center" vertical="center" wrapText="1"/>
    </xf>
    <xf numFmtId="164" fontId="6" fillId="5" borderId="56" xfId="0" applyNumberFormat="1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vertical="center"/>
    </xf>
    <xf numFmtId="164" fontId="1" fillId="8" borderId="53" xfId="0" applyNumberFormat="1" applyFont="1" applyFill="1" applyBorder="1" applyAlignment="1">
      <alignment horizontal="center" vertical="center" wrapText="1"/>
    </xf>
    <xf numFmtId="164" fontId="1" fillId="6" borderId="43" xfId="0" applyNumberFormat="1" applyFont="1" applyFill="1" applyBorder="1" applyAlignment="1">
      <alignment horizontal="center" vertical="center" wrapText="1"/>
    </xf>
    <xf numFmtId="164" fontId="1" fillId="6" borderId="53" xfId="0" applyNumberFormat="1" applyFont="1" applyFill="1" applyBorder="1" applyAlignment="1">
      <alignment horizontal="center" vertical="center" wrapText="1"/>
    </xf>
    <xf numFmtId="164" fontId="1" fillId="7" borderId="43" xfId="0" applyNumberFormat="1" applyFont="1" applyFill="1" applyBorder="1" applyAlignment="1">
      <alignment horizontal="center" vertical="center" wrapText="1"/>
    </xf>
    <xf numFmtId="0" fontId="7" fillId="5" borderId="54" xfId="0" applyNumberFormat="1" applyFont="1" applyFill="1" applyBorder="1" applyAlignment="1">
      <alignment horizontal="center" vertical="center" wrapText="1"/>
    </xf>
    <xf numFmtId="0" fontId="7" fillId="5" borderId="56" xfId="0" applyNumberFormat="1" applyFont="1" applyFill="1" applyBorder="1" applyAlignment="1">
      <alignment horizontal="center" vertical="center" wrapText="1"/>
    </xf>
    <xf numFmtId="0" fontId="7" fillId="4" borderId="57" xfId="0" applyNumberFormat="1" applyFont="1" applyFill="1" applyBorder="1" applyAlignment="1">
      <alignment horizontal="center" vertical="center" wrapText="1"/>
    </xf>
    <xf numFmtId="0" fontId="7" fillId="4" borderId="56" xfId="0" applyNumberFormat="1" applyFont="1" applyFill="1" applyBorder="1" applyAlignment="1">
      <alignment horizontal="center" vertical="center" wrapText="1"/>
    </xf>
    <xf numFmtId="0" fontId="7" fillId="9" borderId="57" xfId="0" applyNumberFormat="1" applyFont="1" applyFill="1" applyBorder="1" applyAlignment="1">
      <alignment horizontal="center" vertical="center" wrapText="1"/>
    </xf>
    <xf numFmtId="0" fontId="7" fillId="9" borderId="56" xfId="0" applyNumberFormat="1" applyFont="1" applyFill="1" applyBorder="1" applyAlignment="1">
      <alignment horizontal="center" vertical="center" wrapText="1"/>
    </xf>
    <xf numFmtId="0" fontId="6" fillId="6" borderId="58" xfId="0" applyFont="1" applyFill="1" applyBorder="1" applyAlignment="1">
      <alignment horizontal="center" vertical="center" wrapText="1"/>
    </xf>
    <xf numFmtId="0" fontId="6" fillId="6" borderId="59" xfId="0" applyFont="1" applyFill="1" applyBorder="1" applyAlignment="1">
      <alignment horizontal="center" vertical="center" wrapText="1"/>
    </xf>
    <xf numFmtId="0" fontId="6" fillId="9" borderId="58" xfId="0" applyFont="1" applyFill="1" applyBorder="1" applyAlignment="1">
      <alignment horizontal="center" vertical="center" wrapText="1"/>
    </xf>
    <xf numFmtId="1" fontId="6" fillId="5" borderId="47" xfId="0" applyNumberFormat="1" applyFont="1" applyFill="1" applyBorder="1" applyAlignment="1">
      <alignment horizontal="center" vertical="center" wrapText="1"/>
    </xf>
    <xf numFmtId="1" fontId="6" fillId="9" borderId="5" xfId="0" applyNumberFormat="1" applyFont="1" applyFill="1" applyBorder="1" applyAlignment="1">
      <alignment horizontal="center" vertical="center" wrapText="1"/>
    </xf>
    <xf numFmtId="0" fontId="6" fillId="8" borderId="11" xfId="0" applyFont="1" applyFill="1" applyBorder="1" applyAlignment="1">
      <alignment horizontal="center" vertical="center" wrapText="1"/>
    </xf>
    <xf numFmtId="164" fontId="6" fillId="0" borderId="24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164" fontId="6" fillId="0" borderId="30" xfId="0" applyNumberFormat="1" applyFont="1" applyFill="1" applyBorder="1" applyAlignment="1">
      <alignment horizontal="center" vertical="center" wrapText="1"/>
    </xf>
    <xf numFmtId="0" fontId="6" fillId="5" borderId="68" xfId="0" applyFont="1" applyFill="1" applyBorder="1" applyAlignment="1">
      <alignment horizontal="center" vertical="center" wrapText="1"/>
    </xf>
    <xf numFmtId="0" fontId="6" fillId="4" borderId="69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5" borderId="69" xfId="0" applyFont="1" applyFill="1" applyBorder="1" applyAlignment="1">
      <alignment horizontal="center" vertical="center" wrapText="1"/>
    </xf>
    <xf numFmtId="0" fontId="6" fillId="5" borderId="70" xfId="0" applyFont="1" applyFill="1" applyBorder="1" applyAlignment="1">
      <alignment horizontal="center" vertical="center" wrapText="1"/>
    </xf>
    <xf numFmtId="0" fontId="6" fillId="9" borderId="70" xfId="0" applyFont="1" applyFill="1" applyBorder="1" applyAlignment="1">
      <alignment horizontal="center" vertical="center" wrapText="1"/>
    </xf>
    <xf numFmtId="0" fontId="6" fillId="9" borderId="5" xfId="0" applyFont="1" applyFill="1" applyBorder="1" applyAlignment="1">
      <alignment horizontal="center" vertical="center" wrapText="1"/>
    </xf>
    <xf numFmtId="0" fontId="6" fillId="6" borderId="69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164" fontId="6" fillId="0" borderId="44" xfId="0" applyNumberFormat="1" applyFont="1" applyFill="1" applyBorder="1" applyAlignment="1">
      <alignment horizontal="center" vertical="center" wrapText="1"/>
    </xf>
    <xf numFmtId="0" fontId="6" fillId="5" borderId="60" xfId="0" applyFont="1" applyFill="1" applyBorder="1" applyAlignment="1">
      <alignment horizontal="center" vertical="center" wrapText="1"/>
    </xf>
    <xf numFmtId="0" fontId="6" fillId="9" borderId="61" xfId="0" applyFont="1" applyFill="1" applyBorder="1" applyAlignment="1">
      <alignment horizontal="center" vertical="center" wrapText="1"/>
    </xf>
    <xf numFmtId="0" fontId="6" fillId="9" borderId="60" xfId="0" applyFont="1" applyFill="1" applyBorder="1" applyAlignment="1">
      <alignment horizontal="center" vertical="center" wrapText="1"/>
    </xf>
    <xf numFmtId="0" fontId="6" fillId="9" borderId="61" xfId="0" applyFont="1" applyFill="1" applyBorder="1" applyAlignment="1">
      <alignment vertical="center" wrapText="1"/>
    </xf>
    <xf numFmtId="0" fontId="6" fillId="9" borderId="25" xfId="0" applyFont="1" applyFill="1" applyBorder="1" applyAlignment="1">
      <alignment vertical="center" wrapText="1"/>
    </xf>
    <xf numFmtId="0" fontId="6" fillId="9" borderId="60" xfId="0" applyFont="1" applyFill="1" applyBorder="1" applyAlignment="1">
      <alignment vertical="center" wrapText="1"/>
    </xf>
    <xf numFmtId="0" fontId="6" fillId="4" borderId="59" xfId="0" applyFont="1" applyFill="1" applyBorder="1" applyAlignment="1">
      <alignment horizontal="center" vertical="center" wrapText="1"/>
    </xf>
    <xf numFmtId="49" fontId="6" fillId="5" borderId="71" xfId="0" applyNumberFormat="1" applyFont="1" applyFill="1" applyBorder="1" applyAlignment="1">
      <alignment horizontal="center" vertical="center" wrapText="1"/>
    </xf>
    <xf numFmtId="49" fontId="6" fillId="5" borderId="60" xfId="0" applyNumberFormat="1" applyFont="1" applyFill="1" applyBorder="1" applyAlignment="1">
      <alignment horizontal="center" vertical="center" wrapText="1"/>
    </xf>
    <xf numFmtId="49" fontId="6" fillId="4" borderId="61" xfId="0" applyNumberFormat="1" applyFont="1" applyFill="1" applyBorder="1" applyAlignment="1">
      <alignment horizontal="center" vertical="center" wrapText="1"/>
    </xf>
    <xf numFmtId="49" fontId="6" fillId="4" borderId="60" xfId="0" applyNumberFormat="1" applyFont="1" applyFill="1" applyBorder="1" applyAlignment="1">
      <alignment horizontal="center" vertical="center" wrapText="1"/>
    </xf>
    <xf numFmtId="1" fontId="6" fillId="9" borderId="61" xfId="0" applyNumberFormat="1" applyFont="1" applyFill="1" applyBorder="1" applyAlignment="1">
      <alignment horizontal="center" vertical="center" wrapText="1"/>
    </xf>
    <xf numFmtId="1" fontId="6" fillId="9" borderId="60" xfId="0" applyNumberFormat="1" applyFont="1" applyFill="1" applyBorder="1" applyAlignment="1">
      <alignment horizontal="center" vertical="center" wrapText="1"/>
    </xf>
    <xf numFmtId="1" fontId="6" fillId="5" borderId="0" xfId="0" applyNumberFormat="1" applyFont="1" applyFill="1" applyBorder="1" applyAlignment="1">
      <alignment horizontal="center" vertical="center" wrapText="1"/>
    </xf>
    <xf numFmtId="1" fontId="6" fillId="9" borderId="25" xfId="0" applyNumberFormat="1" applyFont="1" applyFill="1" applyBorder="1" applyAlignment="1">
      <alignment horizontal="center" vertical="center" wrapText="1"/>
    </xf>
    <xf numFmtId="1" fontId="6" fillId="6" borderId="61" xfId="0" applyNumberFormat="1" applyFont="1" applyFill="1" applyBorder="1" applyAlignment="1">
      <alignment horizontal="center" vertical="center" wrapText="1"/>
    </xf>
    <xf numFmtId="1" fontId="6" fillId="6" borderId="60" xfId="0" applyNumberFormat="1" applyFont="1" applyFill="1" applyBorder="1" applyAlignment="1">
      <alignment horizontal="center" vertical="center" wrapText="1"/>
    </xf>
    <xf numFmtId="1" fontId="6" fillId="5" borderId="21" xfId="0" applyNumberFormat="1" applyFont="1" applyFill="1" applyBorder="1" applyAlignment="1">
      <alignment horizontal="center" vertical="center" wrapText="1"/>
    </xf>
    <xf numFmtId="0" fontId="6" fillId="5" borderId="72" xfId="0" applyFont="1" applyFill="1" applyBorder="1" applyAlignment="1">
      <alignment horizontal="center" vertical="center" wrapText="1"/>
    </xf>
    <xf numFmtId="0" fontId="6" fillId="9" borderId="69" xfId="0" applyFont="1" applyFill="1" applyBorder="1" applyAlignment="1">
      <alignment horizontal="center" vertical="center" wrapText="1"/>
    </xf>
    <xf numFmtId="0" fontId="6" fillId="9" borderId="9" xfId="0" applyFont="1" applyFill="1" applyBorder="1" applyAlignment="1">
      <alignment horizontal="center" vertical="center" wrapText="1"/>
    </xf>
    <xf numFmtId="0" fontId="6" fillId="9" borderId="11" xfId="0" applyFont="1" applyFill="1" applyBorder="1" applyAlignment="1">
      <alignment horizontal="center" vertical="center" wrapText="1"/>
    </xf>
    <xf numFmtId="0" fontId="6" fillId="5" borderId="28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164" fontId="6" fillId="0" borderId="16" xfId="0" applyNumberFormat="1" applyFont="1" applyFill="1" applyBorder="1" applyAlignment="1">
      <alignment horizontal="center" vertical="center" wrapText="1"/>
    </xf>
    <xf numFmtId="164" fontId="6" fillId="0" borderId="44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5" borderId="61" xfId="0" applyFont="1" applyFill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 vertical="center" wrapText="1"/>
    </xf>
    <xf numFmtId="0" fontId="6" fillId="9" borderId="25" xfId="0" applyFont="1" applyFill="1" applyBorder="1" applyAlignment="1">
      <alignment horizontal="center" vertical="center" wrapText="1"/>
    </xf>
    <xf numFmtId="0" fontId="6" fillId="6" borderId="61" xfId="0" applyFont="1" applyFill="1" applyBorder="1" applyAlignment="1">
      <alignment horizontal="center" vertical="center" wrapText="1"/>
    </xf>
    <xf numFmtId="0" fontId="6" fillId="6" borderId="60" xfId="0" applyFont="1" applyFill="1" applyBorder="1" applyAlignment="1">
      <alignment horizontal="center" vertical="center" wrapText="1"/>
    </xf>
    <xf numFmtId="0" fontId="6" fillId="6" borderId="69" xfId="0" applyFont="1" applyFill="1" applyBorder="1" applyAlignment="1">
      <alignment vertical="center" wrapText="1"/>
    </xf>
    <xf numFmtId="0" fontId="6" fillId="6" borderId="5" xfId="0" applyFont="1" applyFill="1" applyBorder="1" applyAlignment="1">
      <alignment vertical="center" wrapText="1"/>
    </xf>
    <xf numFmtId="0" fontId="6" fillId="8" borderId="69" xfId="0" applyFont="1" applyFill="1" applyBorder="1" applyAlignment="1">
      <alignment vertical="center" wrapText="1"/>
    </xf>
    <xf numFmtId="0" fontId="7" fillId="5" borderId="57" xfId="0" applyNumberFormat="1" applyFont="1" applyFill="1" applyBorder="1" applyAlignment="1">
      <alignment horizontal="center" vertical="center" wrapText="1"/>
    </xf>
    <xf numFmtId="0" fontId="7" fillId="5" borderId="55" xfId="0" applyNumberFormat="1" applyFont="1" applyFill="1" applyBorder="1" applyAlignment="1">
      <alignment horizontal="center" vertical="center" wrapText="1"/>
    </xf>
    <xf numFmtId="0" fontId="7" fillId="9" borderId="55" xfId="0" applyNumberFormat="1" applyFont="1" applyFill="1" applyBorder="1" applyAlignment="1">
      <alignment horizontal="center" vertical="center" wrapText="1"/>
    </xf>
    <xf numFmtId="0" fontId="7" fillId="6" borderId="57" xfId="0" applyNumberFormat="1" applyFont="1" applyFill="1" applyBorder="1" applyAlignment="1">
      <alignment horizontal="center" vertical="center" wrapText="1"/>
    </xf>
    <xf numFmtId="0" fontId="7" fillId="6" borderId="56" xfId="0" applyNumberFormat="1" applyFont="1" applyFill="1" applyBorder="1" applyAlignment="1">
      <alignment horizontal="center" vertical="center" wrapText="1"/>
    </xf>
    <xf numFmtId="0" fontId="7" fillId="8" borderId="57" xfId="0" applyNumberFormat="1" applyFont="1" applyFill="1" applyBorder="1" applyAlignment="1">
      <alignment horizontal="center" vertical="center" wrapText="1"/>
    </xf>
    <xf numFmtId="0" fontId="7" fillId="8" borderId="56" xfId="0" applyNumberFormat="1" applyFont="1" applyFill="1" applyBorder="1" applyAlignment="1">
      <alignment horizontal="center" vertical="center" wrapText="1"/>
    </xf>
    <xf numFmtId="49" fontId="6" fillId="5" borderId="49" xfId="0" applyNumberFormat="1" applyFont="1" applyFill="1" applyBorder="1" applyAlignment="1">
      <alignment horizontal="center" vertical="center" wrapText="1"/>
    </xf>
    <xf numFmtId="49" fontId="6" fillId="5" borderId="43" xfId="0" applyNumberFormat="1" applyFont="1" applyFill="1" applyBorder="1" applyAlignment="1">
      <alignment horizontal="center" vertical="center" wrapText="1"/>
    </xf>
    <xf numFmtId="49" fontId="6" fillId="4" borderId="53" xfId="0" applyNumberFormat="1" applyFont="1" applyFill="1" applyBorder="1" applyAlignment="1">
      <alignment horizontal="center" vertical="center" wrapText="1"/>
    </xf>
    <xf numFmtId="0" fontId="6" fillId="4" borderId="43" xfId="0" applyNumberFormat="1" applyFont="1" applyFill="1" applyBorder="1" applyAlignment="1">
      <alignment horizontal="center" vertical="center" wrapText="1"/>
    </xf>
    <xf numFmtId="1" fontId="6" fillId="9" borderId="53" xfId="0" applyNumberFormat="1" applyFont="1" applyFill="1" applyBorder="1" applyAlignment="1">
      <alignment horizontal="center" vertical="center" wrapText="1"/>
    </xf>
    <xf numFmtId="1" fontId="6" fillId="9" borderId="43" xfId="0" applyNumberFormat="1" applyFont="1" applyFill="1" applyBorder="1" applyAlignment="1">
      <alignment horizontal="center" vertical="center" wrapText="1"/>
    </xf>
    <xf numFmtId="1" fontId="6" fillId="5" borderId="53" xfId="0" applyNumberFormat="1" applyFont="1" applyFill="1" applyBorder="1" applyAlignment="1">
      <alignment horizontal="center" vertical="center" wrapText="1"/>
    </xf>
    <xf numFmtId="1" fontId="6" fillId="5" borderId="42" xfId="0" applyNumberFormat="1" applyFont="1" applyFill="1" applyBorder="1" applyAlignment="1">
      <alignment horizontal="center" vertical="center" wrapText="1"/>
    </xf>
    <xf numFmtId="1" fontId="6" fillId="5" borderId="43" xfId="0" applyNumberFormat="1" applyFont="1" applyFill="1" applyBorder="1" applyAlignment="1">
      <alignment horizontal="center" vertical="center" wrapText="1"/>
    </xf>
    <xf numFmtId="1" fontId="6" fillId="9" borderId="42" xfId="0" applyNumberFormat="1" applyFont="1" applyFill="1" applyBorder="1" applyAlignment="1">
      <alignment horizontal="center" vertical="center" wrapText="1"/>
    </xf>
    <xf numFmtId="1" fontId="6" fillId="6" borderId="53" xfId="0" applyNumberFormat="1" applyFont="1" applyFill="1" applyBorder="1" applyAlignment="1">
      <alignment horizontal="center" vertical="center" wrapText="1"/>
    </xf>
    <xf numFmtId="1" fontId="6" fillId="6" borderId="43" xfId="0" applyNumberFormat="1" applyFont="1" applyFill="1" applyBorder="1" applyAlignment="1">
      <alignment horizontal="center" vertical="center" wrapText="1"/>
    </xf>
    <xf numFmtId="0" fontId="6" fillId="4" borderId="34" xfId="0" applyNumberFormat="1" applyFont="1" applyFill="1" applyBorder="1" applyAlignment="1">
      <alignment horizontal="center" vertical="center" wrapText="1"/>
    </xf>
    <xf numFmtId="1" fontId="6" fillId="9" borderId="33" xfId="0" applyNumberFormat="1" applyFont="1" applyFill="1" applyBorder="1" applyAlignment="1">
      <alignment horizontal="center" vertical="center" wrapText="1"/>
    </xf>
    <xf numFmtId="1" fontId="6" fillId="9" borderId="34" xfId="0" applyNumberFormat="1" applyFont="1" applyFill="1" applyBorder="1" applyAlignment="1">
      <alignment horizontal="center" vertical="center" wrapText="1"/>
    </xf>
    <xf numFmtId="1" fontId="6" fillId="5" borderId="33" xfId="0" applyNumberFormat="1" applyFont="1" applyFill="1" applyBorder="1" applyAlignment="1">
      <alignment horizontal="center" vertical="center" wrapText="1"/>
    </xf>
    <xf numFmtId="1" fontId="6" fillId="9" borderId="21" xfId="0" applyNumberFormat="1" applyFont="1" applyFill="1" applyBorder="1" applyAlignment="1">
      <alignment horizontal="center" vertical="center" wrapText="1"/>
    </xf>
    <xf numFmtId="1" fontId="7" fillId="2" borderId="29" xfId="0" applyNumberFormat="1" applyFont="1" applyFill="1" applyBorder="1" applyAlignment="1">
      <alignment horizontal="center" vertical="center" wrapText="1"/>
    </xf>
    <xf numFmtId="0" fontId="6" fillId="9" borderId="11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6" borderId="61" xfId="0" applyFont="1" applyFill="1" applyBorder="1" applyAlignment="1">
      <alignment vertical="center" wrapText="1"/>
    </xf>
    <xf numFmtId="0" fontId="6" fillId="6" borderId="60" xfId="0" applyFont="1" applyFill="1" applyBorder="1" applyAlignment="1">
      <alignment vertical="center" wrapText="1"/>
    </xf>
    <xf numFmtId="0" fontId="6" fillId="8" borderId="61" xfId="0" applyFont="1" applyFill="1" applyBorder="1" applyAlignment="1">
      <alignment horizontal="center" vertical="center" wrapText="1"/>
    </xf>
    <xf numFmtId="0" fontId="6" fillId="8" borderId="60" xfId="0" applyFont="1" applyFill="1" applyBorder="1" applyAlignment="1">
      <alignment horizontal="center" vertical="center" wrapText="1"/>
    </xf>
    <xf numFmtId="164" fontId="6" fillId="0" borderId="41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0" fontId="6" fillId="5" borderId="51" xfId="0" applyFont="1" applyFill="1" applyBorder="1" applyAlignment="1">
      <alignment horizontal="center" vertical="center" wrapText="1"/>
    </xf>
    <xf numFmtId="0" fontId="11" fillId="0" borderId="0" xfId="0" applyFont="1" applyAlignment="1"/>
    <xf numFmtId="0" fontId="10" fillId="0" borderId="0" xfId="0" applyFont="1" applyFill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0" fontId="11" fillId="0" borderId="0" xfId="0" applyFont="1" applyAlignment="1">
      <alignment horizontal="left"/>
    </xf>
    <xf numFmtId="0" fontId="10" fillId="0" borderId="0" xfId="0" applyFont="1" applyFill="1" applyAlignment="1">
      <alignment horizontal="left" vertical="center"/>
    </xf>
    <xf numFmtId="1" fontId="7" fillId="5" borderId="73" xfId="0" applyNumberFormat="1" applyFont="1" applyFill="1" applyBorder="1" applyAlignment="1">
      <alignment horizontal="center" vertical="center" wrapText="1"/>
    </xf>
    <xf numFmtId="0" fontId="7" fillId="5" borderId="73" xfId="0" applyNumberFormat="1" applyFont="1" applyFill="1" applyBorder="1" applyAlignment="1">
      <alignment horizontal="center" vertical="center" wrapText="1"/>
    </xf>
    <xf numFmtId="0" fontId="6" fillId="5" borderId="27" xfId="0" applyFont="1" applyFill="1" applyBorder="1" applyAlignment="1">
      <alignment horizontal="center" vertical="center" wrapText="1"/>
    </xf>
    <xf numFmtId="0" fontId="6" fillId="5" borderId="74" xfId="0" applyFont="1" applyFill="1" applyBorder="1" applyAlignment="1">
      <alignment horizontal="center" vertical="center" wrapText="1"/>
    </xf>
    <xf numFmtId="0" fontId="6" fillId="5" borderId="26" xfId="0" applyFont="1" applyFill="1" applyBorder="1" applyAlignment="1">
      <alignment horizontal="center" vertical="center" wrapText="1"/>
    </xf>
    <xf numFmtId="1" fontId="6" fillId="5" borderId="51" xfId="0" applyNumberFormat="1" applyFont="1" applyFill="1" applyBorder="1" applyAlignment="1">
      <alignment horizontal="center" vertical="center" wrapText="1"/>
    </xf>
    <xf numFmtId="1" fontId="6" fillId="5" borderId="23" xfId="0" applyNumberFormat="1" applyFont="1" applyFill="1" applyBorder="1" applyAlignment="1">
      <alignment vertical="center" wrapText="1"/>
    </xf>
    <xf numFmtId="1" fontId="6" fillId="5" borderId="51" xfId="0" applyNumberFormat="1" applyFont="1" applyFill="1" applyBorder="1" applyAlignment="1">
      <alignment vertical="center" wrapText="1"/>
    </xf>
    <xf numFmtId="1" fontId="6" fillId="5" borderId="26" xfId="0" applyNumberFormat="1" applyFont="1" applyFill="1" applyBorder="1" applyAlignment="1">
      <alignment vertical="center" wrapText="1"/>
    </xf>
    <xf numFmtId="0" fontId="6" fillId="5" borderId="26" xfId="0" applyFont="1" applyFill="1" applyBorder="1" applyAlignment="1">
      <alignment vertical="center" wrapText="1"/>
    </xf>
    <xf numFmtId="0" fontId="6" fillId="5" borderId="75" xfId="0" applyFont="1" applyFill="1" applyBorder="1" applyAlignment="1">
      <alignment horizontal="center" vertical="center" wrapText="1"/>
    </xf>
    <xf numFmtId="0" fontId="6" fillId="5" borderId="73" xfId="0" applyFont="1" applyFill="1" applyBorder="1" applyAlignment="1">
      <alignment horizontal="center" vertical="center" wrapText="1"/>
    </xf>
    <xf numFmtId="0" fontId="6" fillId="5" borderId="26" xfId="0" applyFont="1" applyFill="1" applyBorder="1" applyAlignment="1">
      <alignment vertical="center"/>
    </xf>
    <xf numFmtId="1" fontId="6" fillId="5" borderId="27" xfId="0" applyNumberFormat="1" applyFont="1" applyFill="1" applyBorder="1" applyAlignment="1">
      <alignment horizontal="center" vertical="center" wrapText="1"/>
    </xf>
    <xf numFmtId="0" fontId="6" fillId="5" borderId="76" xfId="0" applyFont="1" applyFill="1" applyBorder="1" applyAlignment="1">
      <alignment horizontal="center" vertical="center" wrapText="1"/>
    </xf>
    <xf numFmtId="164" fontId="1" fillId="4" borderId="27" xfId="0" applyNumberFormat="1" applyFont="1" applyFill="1" applyBorder="1" applyAlignment="1">
      <alignment horizontal="center" vertical="center" wrapText="1"/>
    </xf>
    <xf numFmtId="0" fontId="6" fillId="9" borderId="20" xfId="0" applyFont="1" applyFill="1" applyBorder="1" applyAlignment="1">
      <alignment horizontal="center" vertical="center" wrapText="1"/>
    </xf>
    <xf numFmtId="0" fontId="6" fillId="9" borderId="22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5" borderId="46" xfId="0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49" fontId="6" fillId="0" borderId="39" xfId="0" applyNumberFormat="1" applyFont="1" applyFill="1" applyBorder="1" applyAlignment="1">
      <alignment horizontal="center" vertical="center" wrapText="1"/>
    </xf>
    <xf numFmtId="0" fontId="6" fillId="9" borderId="9" xfId="0" applyFont="1" applyFill="1" applyBorder="1" applyAlignment="1">
      <alignment horizontal="center" vertical="center" wrapText="1"/>
    </xf>
    <xf numFmtId="0" fontId="6" fillId="9" borderId="11" xfId="0" applyFont="1" applyFill="1" applyBorder="1" applyAlignment="1">
      <alignment horizontal="center" vertical="center" wrapText="1"/>
    </xf>
    <xf numFmtId="0" fontId="6" fillId="9" borderId="33" xfId="0" applyFont="1" applyFill="1" applyBorder="1" applyAlignment="1">
      <alignment horizontal="center" vertical="center" wrapText="1"/>
    </xf>
    <xf numFmtId="0" fontId="6" fillId="9" borderId="19" xfId="0" applyFont="1" applyFill="1" applyBorder="1" applyAlignment="1">
      <alignment horizontal="center" vertical="center" wrapText="1"/>
    </xf>
    <xf numFmtId="1" fontId="6" fillId="9" borderId="65" xfId="0" applyNumberFormat="1" applyFont="1" applyFill="1" applyBorder="1" applyAlignment="1">
      <alignment horizontal="center" vertical="center" wrapText="1"/>
    </xf>
    <xf numFmtId="1" fontId="6" fillId="9" borderId="44" xfId="0" applyNumberFormat="1" applyFont="1" applyFill="1" applyBorder="1" applyAlignment="1">
      <alignment horizontal="center" vertical="center" wrapText="1"/>
    </xf>
    <xf numFmtId="0" fontId="6" fillId="5" borderId="51" xfId="0" applyFont="1" applyFill="1" applyBorder="1" applyAlignment="1">
      <alignment horizontal="center" vertical="center" wrapText="1"/>
    </xf>
    <xf numFmtId="0" fontId="6" fillId="5" borderId="28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4" borderId="33" xfId="0" applyFont="1" applyFill="1" applyBorder="1" applyAlignment="1">
      <alignment horizontal="center" vertical="center" wrapText="1"/>
    </xf>
    <xf numFmtId="0" fontId="6" fillId="4" borderId="34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5" borderId="47" xfId="0" applyFont="1" applyFill="1" applyBorder="1" applyAlignment="1">
      <alignment horizontal="center" vertical="center" wrapText="1"/>
    </xf>
    <xf numFmtId="0" fontId="6" fillId="5" borderId="34" xfId="0" applyFont="1" applyFill="1" applyBorder="1" applyAlignment="1">
      <alignment horizontal="center" vertical="center" wrapText="1"/>
    </xf>
    <xf numFmtId="0" fontId="6" fillId="9" borderId="34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49" fontId="6" fillId="0" borderId="32" xfId="0" applyNumberFormat="1" applyFont="1" applyFill="1" applyBorder="1" applyAlignment="1">
      <alignment horizontal="center" vertical="center" wrapText="1"/>
    </xf>
    <xf numFmtId="0" fontId="6" fillId="0" borderId="12" xfId="0" applyNumberFormat="1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164" fontId="6" fillId="0" borderId="16" xfId="0" applyNumberFormat="1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164" fontId="6" fillId="0" borderId="45" xfId="0" applyNumberFormat="1" applyFont="1" applyFill="1" applyBorder="1" applyAlignment="1">
      <alignment horizontal="center" vertical="center" wrapText="1"/>
    </xf>
    <xf numFmtId="164" fontId="6" fillId="0" borderId="32" xfId="0" applyNumberFormat="1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49" fontId="6" fillId="0" borderId="32" xfId="0" applyNumberFormat="1" applyFont="1" applyFill="1" applyBorder="1" applyAlignment="1">
      <alignment horizontal="center" vertical="center" wrapText="1"/>
    </xf>
    <xf numFmtId="164" fontId="6" fillId="0" borderId="32" xfId="0" applyNumberFormat="1" applyFont="1" applyFill="1" applyBorder="1" applyAlignment="1">
      <alignment horizontal="center" vertical="center" wrapText="1"/>
    </xf>
    <xf numFmtId="0" fontId="6" fillId="9" borderId="9" xfId="0" applyFont="1" applyFill="1" applyBorder="1" applyAlignment="1">
      <alignment horizontal="center" vertical="center" wrapText="1"/>
    </xf>
    <xf numFmtId="164" fontId="6" fillId="0" borderId="45" xfId="0" applyNumberFormat="1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9" borderId="57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5" borderId="28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38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9" borderId="38" xfId="0" applyFont="1" applyFill="1" applyBorder="1" applyAlignment="1">
      <alignment horizontal="center" vertical="center" wrapText="1"/>
    </xf>
    <xf numFmtId="0" fontId="6" fillId="9" borderId="69" xfId="0" applyFont="1" applyFill="1" applyBorder="1" applyAlignment="1">
      <alignment horizontal="center" vertical="center" wrapText="1"/>
    </xf>
    <xf numFmtId="0" fontId="6" fillId="5" borderId="35" xfId="0" applyFont="1" applyFill="1" applyBorder="1" applyAlignment="1">
      <alignment horizontal="center" vertical="center" wrapText="1"/>
    </xf>
    <xf numFmtId="0" fontId="6" fillId="5" borderId="67" xfId="0" applyFont="1" applyFill="1" applyBorder="1" applyAlignment="1">
      <alignment horizontal="center" vertical="center" wrapText="1"/>
    </xf>
    <xf numFmtId="0" fontId="6" fillId="5" borderId="58" xfId="0" applyFont="1" applyFill="1" applyBorder="1" applyAlignment="1">
      <alignment horizontal="center" vertical="center" wrapText="1"/>
    </xf>
    <xf numFmtId="0" fontId="6" fillId="4" borderId="67" xfId="0" applyFont="1" applyFill="1" applyBorder="1" applyAlignment="1">
      <alignment horizontal="center" vertical="center" wrapText="1"/>
    </xf>
    <xf numFmtId="0" fontId="6" fillId="4" borderId="58" xfId="0" applyFont="1" applyFill="1" applyBorder="1" applyAlignment="1">
      <alignment horizontal="center" vertical="center" wrapText="1"/>
    </xf>
    <xf numFmtId="0" fontId="6" fillId="5" borderId="71" xfId="0" applyFont="1" applyFill="1" applyBorder="1" applyAlignment="1">
      <alignment horizontal="center" vertical="center" wrapText="1"/>
    </xf>
    <xf numFmtId="0" fontId="6" fillId="5" borderId="60" xfId="0" applyFont="1" applyFill="1" applyBorder="1" applyAlignment="1">
      <alignment horizontal="center" vertical="center" wrapText="1"/>
    </xf>
    <xf numFmtId="0" fontId="6" fillId="4" borderId="60" xfId="0" applyFont="1" applyFill="1" applyBorder="1" applyAlignment="1">
      <alignment horizontal="center" vertical="center" wrapText="1"/>
    </xf>
    <xf numFmtId="0" fontId="6" fillId="9" borderId="50" xfId="0" applyFont="1" applyFill="1" applyBorder="1" applyAlignment="1">
      <alignment horizontal="center" vertical="center" wrapText="1"/>
    </xf>
    <xf numFmtId="0" fontId="6" fillId="9" borderId="29" xfId="0" applyFont="1" applyFill="1" applyBorder="1" applyAlignment="1">
      <alignment horizontal="center" vertical="center" wrapText="1"/>
    </xf>
    <xf numFmtId="0" fontId="6" fillId="4" borderId="61" xfId="0" applyFont="1" applyFill="1" applyBorder="1" applyAlignment="1">
      <alignment horizontal="center" vertical="center" wrapText="1"/>
    </xf>
    <xf numFmtId="0" fontId="6" fillId="9" borderId="0" xfId="0" applyFont="1" applyFill="1" applyBorder="1" applyAlignment="1">
      <alignment horizontal="center" vertical="center" wrapText="1"/>
    </xf>
    <xf numFmtId="0" fontId="6" fillId="9" borderId="32" xfId="0" applyFont="1" applyFill="1" applyBorder="1" applyAlignment="1">
      <alignment horizontal="center" vertical="center" wrapText="1"/>
    </xf>
    <xf numFmtId="49" fontId="6" fillId="5" borderId="68" xfId="0" applyNumberFormat="1" applyFont="1" applyFill="1" applyBorder="1" applyAlignment="1">
      <alignment horizontal="center" vertical="center" wrapText="1"/>
    </xf>
    <xf numFmtId="49" fontId="6" fillId="5" borderId="5" xfId="0" applyNumberFormat="1" applyFont="1" applyFill="1" applyBorder="1" applyAlignment="1">
      <alignment horizontal="center" vertical="center" wrapText="1"/>
    </xf>
    <xf numFmtId="49" fontId="6" fillId="4" borderId="69" xfId="0" applyNumberFormat="1" applyFont="1" applyFill="1" applyBorder="1" applyAlignment="1">
      <alignment horizontal="center" vertical="center" wrapText="1"/>
    </xf>
    <xf numFmtId="49" fontId="6" fillId="4" borderId="5" xfId="0" applyNumberFormat="1" applyFont="1" applyFill="1" applyBorder="1" applyAlignment="1">
      <alignment horizontal="center" vertical="center" wrapText="1"/>
    </xf>
    <xf numFmtId="1" fontId="6" fillId="5" borderId="3" xfId="0" applyNumberFormat="1" applyFont="1" applyFill="1" applyBorder="1" applyAlignment="1">
      <alignment horizontal="center" vertical="center" wrapText="1"/>
    </xf>
    <xf numFmtId="1" fontId="6" fillId="5" borderId="70" xfId="0" applyNumberFormat="1" applyFont="1" applyFill="1" applyBorder="1" applyAlignment="1">
      <alignment horizontal="center" vertical="center" wrapText="1"/>
    </xf>
    <xf numFmtId="1" fontId="6" fillId="9" borderId="69" xfId="0" applyNumberFormat="1" applyFont="1" applyFill="1" applyBorder="1" applyAlignment="1">
      <alignment horizontal="center" vertical="center" wrapText="1"/>
    </xf>
    <xf numFmtId="1" fontId="6" fillId="9" borderId="70" xfId="0" applyNumberFormat="1" applyFont="1" applyFill="1" applyBorder="1" applyAlignment="1">
      <alignment horizontal="center" vertical="center" wrapText="1"/>
    </xf>
    <xf numFmtId="1" fontId="6" fillId="6" borderId="69" xfId="0" applyNumberFormat="1" applyFont="1" applyFill="1" applyBorder="1" applyAlignment="1">
      <alignment horizontal="center" vertical="center" wrapText="1"/>
    </xf>
    <xf numFmtId="1" fontId="6" fillId="6" borderId="5" xfId="0" applyNumberFormat="1" applyFont="1" applyFill="1" applyBorder="1" applyAlignment="1">
      <alignment horizontal="center" vertical="center" wrapText="1"/>
    </xf>
    <xf numFmtId="1" fontId="6" fillId="8" borderId="69" xfId="0" applyNumberFormat="1" applyFont="1" applyFill="1" applyBorder="1" applyAlignment="1">
      <alignment horizontal="center" vertical="center" wrapText="1"/>
    </xf>
    <xf numFmtId="1" fontId="6" fillId="8" borderId="5" xfId="0" applyNumberFormat="1" applyFont="1" applyFill="1" applyBorder="1" applyAlignment="1">
      <alignment horizontal="center" vertical="center" wrapText="1"/>
    </xf>
    <xf numFmtId="1" fontId="6" fillId="5" borderId="25" xfId="0" applyNumberFormat="1" applyFont="1" applyFill="1" applyBorder="1" applyAlignment="1">
      <alignment horizontal="center" vertical="center" wrapText="1"/>
    </xf>
    <xf numFmtId="1" fontId="6" fillId="5" borderId="76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1" fontId="6" fillId="5" borderId="10" xfId="0" applyNumberFormat="1" applyFont="1" applyFill="1" applyBorder="1" applyAlignment="1">
      <alignment horizontal="center" vertical="center" wrapText="1"/>
    </xf>
    <xf numFmtId="1" fontId="6" fillId="6" borderId="10" xfId="0" applyNumberFormat="1" applyFont="1" applyFill="1" applyBorder="1" applyAlignment="1">
      <alignment horizontal="center" vertical="center" wrapText="1"/>
    </xf>
    <xf numFmtId="1" fontId="6" fillId="8" borderId="10" xfId="0" applyNumberFormat="1" applyFont="1" applyFill="1" applyBorder="1" applyAlignment="1">
      <alignment horizontal="center" vertical="center" wrapText="1"/>
    </xf>
    <xf numFmtId="0" fontId="6" fillId="4" borderId="60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164" fontId="6" fillId="0" borderId="8" xfId="0" applyNumberFormat="1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6" fillId="6" borderId="65" xfId="0" applyFont="1" applyFill="1" applyBorder="1" applyAlignment="1">
      <alignment horizontal="center" vertical="center" wrapText="1"/>
    </xf>
    <xf numFmtId="0" fontId="6" fillId="8" borderId="44" xfId="0" applyFont="1" applyFill="1" applyBorder="1" applyAlignment="1">
      <alignment horizontal="center" vertical="center" wrapText="1"/>
    </xf>
    <xf numFmtId="0" fontId="6" fillId="5" borderId="71" xfId="0" applyFont="1" applyFill="1" applyBorder="1" applyAlignment="1">
      <alignment horizontal="center" vertical="center" wrapText="1"/>
    </xf>
    <xf numFmtId="0" fontId="6" fillId="5" borderId="60" xfId="0" applyFont="1" applyFill="1" applyBorder="1" applyAlignment="1">
      <alignment horizontal="center" vertical="center" wrapText="1"/>
    </xf>
    <xf numFmtId="164" fontId="6" fillId="0" borderId="12" xfId="0" applyNumberFormat="1" applyFont="1" applyFill="1" applyBorder="1" applyAlignment="1">
      <alignment horizontal="center" vertical="center" wrapText="1"/>
    </xf>
    <xf numFmtId="0" fontId="6" fillId="4" borderId="61" xfId="0" applyFont="1" applyFill="1" applyBorder="1" applyAlignment="1">
      <alignment horizontal="center" vertical="center" wrapText="1"/>
    </xf>
    <xf numFmtId="0" fontId="6" fillId="5" borderId="40" xfId="0" applyFont="1" applyFill="1" applyBorder="1" applyAlignment="1">
      <alignment horizontal="center" vertical="center" wrapText="1"/>
    </xf>
    <xf numFmtId="164" fontId="6" fillId="0" borderId="32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0" fontId="6" fillId="8" borderId="69" xfId="0" applyFont="1" applyFill="1" applyBorder="1" applyAlignment="1">
      <alignment horizontal="center" vertical="center" wrapText="1"/>
    </xf>
    <xf numFmtId="0" fontId="6" fillId="5" borderId="78" xfId="0" applyFont="1" applyFill="1" applyBorder="1" applyAlignment="1">
      <alignment horizontal="center" vertical="center" wrapText="1"/>
    </xf>
    <xf numFmtId="0" fontId="6" fillId="9" borderId="72" xfId="0" applyFont="1" applyFill="1" applyBorder="1" applyAlignment="1">
      <alignment horizontal="center" vertical="center" wrapText="1"/>
    </xf>
    <xf numFmtId="0" fontId="6" fillId="9" borderId="45" xfId="0" applyFont="1" applyFill="1" applyBorder="1" applyAlignment="1">
      <alignment horizontal="center" vertical="center" wrapText="1"/>
    </xf>
    <xf numFmtId="0" fontId="6" fillId="4" borderId="68" xfId="0" applyFont="1" applyFill="1" applyBorder="1" applyAlignment="1">
      <alignment horizontal="center" vertical="center" wrapText="1"/>
    </xf>
    <xf numFmtId="0" fontId="6" fillId="8" borderId="27" xfId="0" applyFont="1" applyFill="1" applyBorder="1" applyAlignment="1">
      <alignment horizontal="center" vertical="center" wrapText="1"/>
    </xf>
    <xf numFmtId="0" fontId="6" fillId="8" borderId="21" xfId="0" applyFont="1" applyFill="1" applyBorder="1" applyAlignment="1">
      <alignment horizontal="center" vertical="center" wrapText="1"/>
    </xf>
    <xf numFmtId="0" fontId="6" fillId="4" borderId="70" xfId="0" applyFont="1" applyFill="1" applyBorder="1" applyAlignment="1">
      <alignment horizontal="center" vertical="center" wrapText="1"/>
    </xf>
    <xf numFmtId="0" fontId="6" fillId="6" borderId="70" xfId="0" applyFont="1" applyFill="1" applyBorder="1" applyAlignment="1">
      <alignment horizontal="center" vertical="center" wrapText="1"/>
    </xf>
    <xf numFmtId="0" fontId="6" fillId="8" borderId="70" xfId="0" applyFont="1" applyFill="1" applyBorder="1" applyAlignment="1">
      <alignment horizontal="center" vertical="center" wrapText="1"/>
    </xf>
    <xf numFmtId="164" fontId="6" fillId="0" borderId="70" xfId="0" applyNumberFormat="1" applyFont="1" applyFill="1" applyBorder="1" applyAlignment="1">
      <alignment horizontal="center" vertical="center" wrapText="1"/>
    </xf>
    <xf numFmtId="164" fontId="6" fillId="0" borderId="10" xfId="0" applyNumberFormat="1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9" borderId="68" xfId="0" applyFont="1" applyFill="1" applyBorder="1" applyAlignment="1">
      <alignment horizontal="center" vertical="center" wrapText="1"/>
    </xf>
    <xf numFmtId="0" fontId="6" fillId="4" borderId="68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  <xf numFmtId="0" fontId="6" fillId="9" borderId="36" xfId="0" applyFont="1" applyFill="1" applyBorder="1" applyAlignment="1">
      <alignment vertical="center" wrapText="1"/>
    </xf>
    <xf numFmtId="0" fontId="6" fillId="9" borderId="72" xfId="0" applyFont="1" applyFill="1" applyBorder="1" applyAlignment="1">
      <alignment vertical="center" wrapText="1"/>
    </xf>
    <xf numFmtId="0" fontId="6" fillId="8" borderId="72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9" borderId="15" xfId="0" applyFont="1" applyFill="1" applyBorder="1" applyAlignment="1">
      <alignment horizontal="center" vertical="center" wrapText="1"/>
    </xf>
    <xf numFmtId="0" fontId="6" fillId="9" borderId="74" xfId="0" applyFont="1" applyFill="1" applyBorder="1" applyAlignment="1">
      <alignment horizontal="center" vertical="center" wrapText="1"/>
    </xf>
    <xf numFmtId="0" fontId="6" fillId="8" borderId="68" xfId="0" applyFont="1" applyFill="1" applyBorder="1" applyAlignment="1">
      <alignment vertical="center" wrapText="1"/>
    </xf>
    <xf numFmtId="0" fontId="6" fillId="6" borderId="38" xfId="0" applyFont="1" applyFill="1" applyBorder="1" applyAlignment="1">
      <alignment horizontal="center" vertical="center" wrapText="1"/>
    </xf>
    <xf numFmtId="0" fontId="6" fillId="9" borderId="75" xfId="0" applyFont="1" applyFill="1" applyBorder="1" applyAlignment="1">
      <alignment horizontal="center" vertical="center" wrapText="1"/>
    </xf>
    <xf numFmtId="0" fontId="6" fillId="5" borderId="38" xfId="0" applyFont="1" applyFill="1" applyBorder="1" applyAlignment="1">
      <alignment horizontal="center" vertical="center" wrapText="1"/>
    </xf>
    <xf numFmtId="0" fontId="6" fillId="8" borderId="67" xfId="0" applyFont="1" applyFill="1" applyBorder="1" applyAlignment="1">
      <alignment vertical="center" wrapText="1"/>
    </xf>
    <xf numFmtId="0" fontId="6" fillId="8" borderId="58" xfId="0" applyFont="1" applyFill="1" applyBorder="1" applyAlignment="1">
      <alignment vertical="center" wrapText="1"/>
    </xf>
    <xf numFmtId="0" fontId="6" fillId="4" borderId="69" xfId="0" applyFont="1" applyFill="1" applyBorder="1" applyAlignment="1">
      <alignment vertical="center" wrapText="1"/>
    </xf>
    <xf numFmtId="0" fontId="6" fillId="5" borderId="69" xfId="0" applyFont="1" applyFill="1" applyBorder="1" applyAlignment="1">
      <alignment vertical="center" wrapText="1"/>
    </xf>
    <xf numFmtId="0" fontId="6" fillId="5" borderId="70" xfId="0" applyFont="1" applyFill="1" applyBorder="1" applyAlignment="1">
      <alignment vertical="center" wrapText="1"/>
    </xf>
    <xf numFmtId="0" fontId="6" fillId="5" borderId="74" xfId="0" applyFont="1" applyFill="1" applyBorder="1" applyAlignment="1">
      <alignment vertical="center" wrapText="1"/>
    </xf>
    <xf numFmtId="0" fontId="6" fillId="5" borderId="5" xfId="0" applyFont="1" applyFill="1" applyBorder="1" applyAlignment="1">
      <alignment vertical="center" wrapText="1"/>
    </xf>
    <xf numFmtId="164" fontId="6" fillId="8" borderId="69" xfId="0" applyNumberFormat="1" applyFont="1" applyFill="1" applyBorder="1" applyAlignment="1">
      <alignment vertical="center" wrapText="1"/>
    </xf>
    <xf numFmtId="0" fontId="6" fillId="8" borderId="5" xfId="0" applyFont="1" applyFill="1" applyBorder="1" applyAlignment="1">
      <alignment vertical="center" wrapText="1"/>
    </xf>
    <xf numFmtId="0" fontId="6" fillId="9" borderId="26" xfId="0" applyFont="1" applyFill="1" applyBorder="1" applyAlignment="1">
      <alignment vertical="center" wrapText="1"/>
    </xf>
    <xf numFmtId="49" fontId="6" fillId="0" borderId="31" xfId="0" applyNumberFormat="1" applyFont="1" applyFill="1" applyBorder="1" applyAlignment="1">
      <alignment horizontal="center" vertical="center" wrapText="1"/>
    </xf>
    <xf numFmtId="0" fontId="6" fillId="4" borderId="63" xfId="0" applyFont="1" applyFill="1" applyBorder="1" applyAlignment="1">
      <alignment horizontal="center" vertical="center" wrapText="1"/>
    </xf>
    <xf numFmtId="0" fontId="6" fillId="0" borderId="50" xfId="0" applyFont="1" applyFill="1" applyBorder="1" applyAlignment="1">
      <alignment horizontal="center" vertical="center" wrapText="1"/>
    </xf>
    <xf numFmtId="49" fontId="6" fillId="5" borderId="21" xfId="0" applyNumberFormat="1" applyFont="1" applyFill="1" applyBorder="1" applyAlignment="1">
      <alignment horizontal="center" vertical="center" wrapText="1"/>
    </xf>
    <xf numFmtId="49" fontId="6" fillId="4" borderId="21" xfId="0" applyNumberFormat="1" applyFont="1" applyFill="1" applyBorder="1" applyAlignment="1">
      <alignment horizontal="center" vertical="center" wrapText="1"/>
    </xf>
    <xf numFmtId="0" fontId="6" fillId="4" borderId="21" xfId="0" applyNumberFormat="1" applyFont="1" applyFill="1" applyBorder="1" applyAlignment="1">
      <alignment horizontal="center" vertical="center" wrapText="1"/>
    </xf>
    <xf numFmtId="1" fontId="6" fillId="9" borderId="21" xfId="0" applyNumberFormat="1" applyFont="1" applyFill="1" applyBorder="1" applyAlignment="1">
      <alignment vertical="center" wrapText="1"/>
    </xf>
    <xf numFmtId="1" fontId="6" fillId="6" borderId="21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6" fillId="9" borderId="70" xfId="0" applyFont="1" applyFill="1" applyBorder="1" applyAlignment="1">
      <alignment vertical="center" wrapText="1"/>
    </xf>
    <xf numFmtId="0" fontId="6" fillId="6" borderId="70" xfId="0" applyFont="1" applyFill="1" applyBorder="1" applyAlignment="1">
      <alignment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8" borderId="10" xfId="0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center" vertical="center" wrapText="1"/>
    </xf>
    <xf numFmtId="164" fontId="1" fillId="0" borderId="12" xfId="0" applyNumberFormat="1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164" fontId="1" fillId="3" borderId="21" xfId="0" applyNumberFormat="1" applyFont="1" applyFill="1" applyBorder="1" applyAlignment="1">
      <alignment horizontal="center" vertical="center" wrapText="1"/>
    </xf>
    <xf numFmtId="164" fontId="1" fillId="4" borderId="21" xfId="0" applyNumberFormat="1" applyFont="1" applyFill="1" applyBorder="1" applyAlignment="1">
      <alignment horizontal="center" vertical="center" wrapText="1"/>
    </xf>
    <xf numFmtId="164" fontId="1" fillId="7" borderId="21" xfId="0" applyNumberFormat="1" applyFont="1" applyFill="1" applyBorder="1" applyAlignment="1">
      <alignment horizontal="center" vertical="center" wrapText="1"/>
    </xf>
    <xf numFmtId="164" fontId="1" fillId="6" borderId="21" xfId="0" applyNumberFormat="1" applyFont="1" applyFill="1" applyBorder="1" applyAlignment="1">
      <alignment horizontal="center" vertical="center" wrapText="1"/>
    </xf>
    <xf numFmtId="164" fontId="1" fillId="8" borderId="21" xfId="0" applyNumberFormat="1" applyFont="1" applyFill="1" applyBorder="1" applyAlignment="1">
      <alignment horizontal="center" vertical="center" wrapText="1"/>
    </xf>
    <xf numFmtId="164" fontId="1" fillId="0" borderId="21" xfId="0" applyNumberFormat="1" applyFont="1" applyFill="1" applyBorder="1" applyAlignment="1">
      <alignment horizontal="center" vertical="center" wrapText="1"/>
    </xf>
    <xf numFmtId="49" fontId="1" fillId="0" borderId="21" xfId="0" applyNumberFormat="1" applyFont="1" applyFill="1" applyBorder="1" applyAlignment="1">
      <alignment vertical="center" wrapText="1"/>
    </xf>
    <xf numFmtId="0" fontId="6" fillId="8" borderId="74" xfId="0" applyFont="1" applyFill="1" applyBorder="1" applyAlignment="1">
      <alignment horizontal="center" vertical="center" wrapText="1"/>
    </xf>
    <xf numFmtId="164" fontId="6" fillId="0" borderId="38" xfId="0" applyNumberFormat="1" applyFont="1" applyFill="1" applyBorder="1" applyAlignment="1">
      <alignment horizontal="center" vertical="center" wrapText="1"/>
    </xf>
    <xf numFmtId="164" fontId="6" fillId="0" borderId="48" xfId="0" applyNumberFormat="1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49" fontId="6" fillId="3" borderId="1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6" borderId="77" xfId="0" applyFont="1" applyFill="1" applyBorder="1" applyAlignment="1">
      <alignment horizontal="center" vertical="center" wrapText="1"/>
    </xf>
    <xf numFmtId="0" fontId="6" fillId="6" borderId="40" xfId="0" applyFont="1" applyFill="1" applyBorder="1" applyAlignment="1">
      <alignment horizontal="center" vertical="center" wrapText="1"/>
    </xf>
    <xf numFmtId="0" fontId="6" fillId="8" borderId="40" xfId="0" applyFont="1" applyFill="1" applyBorder="1" applyAlignment="1">
      <alignment horizontal="center" vertical="center" wrapText="1"/>
    </xf>
    <xf numFmtId="164" fontId="6" fillId="0" borderId="15" xfId="0" applyNumberFormat="1" applyFont="1" applyFill="1" applyBorder="1" applyAlignment="1">
      <alignment horizontal="center" vertical="center" wrapText="1"/>
    </xf>
    <xf numFmtId="164" fontId="6" fillId="0" borderId="16" xfId="0" applyNumberFormat="1" applyFont="1" applyFill="1" applyBorder="1" applyAlignment="1">
      <alignment horizontal="center" vertical="center" wrapText="1"/>
    </xf>
    <xf numFmtId="164" fontId="6" fillId="0" borderId="45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0" fontId="6" fillId="5" borderId="43" xfId="0" applyFont="1" applyFill="1" applyBorder="1" applyAlignment="1">
      <alignment horizontal="center" vertical="center" wrapText="1"/>
    </xf>
    <xf numFmtId="0" fontId="6" fillId="9" borderId="71" xfId="0" applyFont="1" applyFill="1" applyBorder="1" applyAlignment="1">
      <alignment horizontal="center" vertical="center" wrapText="1"/>
    </xf>
    <xf numFmtId="0" fontId="6" fillId="6" borderId="78" xfId="0" applyFont="1" applyFill="1" applyBorder="1" applyAlignment="1">
      <alignment horizontal="center" vertical="center" wrapText="1"/>
    </xf>
    <xf numFmtId="0" fontId="6" fillId="6" borderId="36" xfId="0" applyFont="1" applyFill="1" applyBorder="1" applyAlignment="1">
      <alignment horizontal="center" vertical="center" wrapText="1"/>
    </xf>
    <xf numFmtId="0" fontId="6" fillId="9" borderId="5" xfId="0" applyFont="1" applyFill="1" applyBorder="1" applyAlignment="1">
      <alignment vertical="center" wrapText="1"/>
    </xf>
    <xf numFmtId="0" fontId="6" fillId="5" borderId="68" xfId="0" applyFont="1" applyFill="1" applyBorder="1" applyAlignment="1">
      <alignment vertical="center" wrapText="1"/>
    </xf>
    <xf numFmtId="0" fontId="6" fillId="9" borderId="69" xfId="0" applyFont="1" applyFill="1" applyBorder="1" applyAlignment="1">
      <alignment vertical="center" wrapText="1"/>
    </xf>
    <xf numFmtId="0" fontId="6" fillId="8" borderId="79" xfId="0" applyFont="1" applyFill="1" applyBorder="1" applyAlignment="1">
      <alignment horizontal="center" vertical="center" wrapText="1"/>
    </xf>
    <xf numFmtId="0" fontId="6" fillId="5" borderId="70" xfId="0" applyFont="1" applyFill="1" applyBorder="1" applyAlignment="1">
      <alignment horizontal="center" vertical="center"/>
    </xf>
    <xf numFmtId="0" fontId="6" fillId="9" borderId="74" xfId="0" applyFont="1" applyFill="1" applyBorder="1" applyAlignment="1">
      <alignment vertical="center" wrapText="1"/>
    </xf>
    <xf numFmtId="0" fontId="6" fillId="5" borderId="28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164" fontId="6" fillId="0" borderId="32" xfId="0" applyNumberFormat="1" applyFont="1" applyFill="1" applyBorder="1" applyAlignment="1">
      <alignment horizontal="center" vertical="center" wrapText="1"/>
    </xf>
    <xf numFmtId="1" fontId="6" fillId="8" borderId="21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8" borderId="38" xfId="0" applyFont="1" applyFill="1" applyBorder="1" applyAlignment="1">
      <alignment horizontal="center" vertical="center" wrapText="1"/>
    </xf>
    <xf numFmtId="0" fontId="6" fillId="8" borderId="15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8" borderId="62" xfId="0" applyFont="1" applyFill="1" applyBorder="1" applyAlignment="1">
      <alignment horizontal="center" vertical="center" wrapText="1"/>
    </xf>
    <xf numFmtId="0" fontId="6" fillId="8" borderId="44" xfId="0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0" fontId="6" fillId="4" borderId="58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wrapText="1"/>
    </xf>
    <xf numFmtId="0" fontId="6" fillId="5" borderId="40" xfId="0" applyFont="1" applyFill="1" applyBorder="1" applyAlignment="1">
      <alignment horizontal="center" vertical="center" wrapText="1"/>
    </xf>
    <xf numFmtId="0" fontId="6" fillId="3" borderId="37" xfId="0" applyFont="1" applyFill="1" applyBorder="1" applyAlignment="1">
      <alignment horizontal="center" vertical="center" wrapText="1"/>
    </xf>
    <xf numFmtId="0" fontId="6" fillId="6" borderId="77" xfId="0" applyFont="1" applyFill="1" applyBorder="1" applyAlignment="1">
      <alignment horizontal="center" vertical="center" wrapText="1"/>
    </xf>
    <xf numFmtId="0" fontId="6" fillId="6" borderId="40" xfId="0" applyFont="1" applyFill="1" applyBorder="1" applyAlignment="1">
      <alignment horizontal="center" vertical="center" wrapText="1"/>
    </xf>
    <xf numFmtId="0" fontId="6" fillId="8" borderId="77" xfId="0" applyFont="1" applyFill="1" applyBorder="1" applyAlignment="1">
      <alignment horizontal="center" vertical="center" wrapText="1"/>
    </xf>
    <xf numFmtId="0" fontId="6" fillId="8" borderId="40" xfId="0" applyFont="1" applyFill="1" applyBorder="1" applyAlignment="1">
      <alignment horizontal="center" vertical="center" wrapText="1"/>
    </xf>
    <xf numFmtId="0" fontId="6" fillId="9" borderId="52" xfId="0" applyFont="1" applyFill="1" applyBorder="1" applyAlignment="1">
      <alignment horizontal="center" vertical="center" wrapText="1"/>
    </xf>
    <xf numFmtId="0" fontId="6" fillId="9" borderId="40" xfId="0" applyFont="1" applyFill="1" applyBorder="1" applyAlignment="1">
      <alignment horizontal="center" vertical="center" wrapText="1"/>
    </xf>
    <xf numFmtId="0" fontId="6" fillId="5" borderId="77" xfId="0" applyFont="1" applyFill="1" applyBorder="1" applyAlignment="1">
      <alignment horizontal="center" vertical="center" wrapText="1"/>
    </xf>
    <xf numFmtId="0" fontId="6" fillId="5" borderId="52" xfId="0" applyFont="1" applyFill="1" applyBorder="1" applyAlignment="1">
      <alignment horizontal="center" vertical="center" wrapText="1"/>
    </xf>
    <xf numFmtId="0" fontId="6" fillId="4" borderId="77" xfId="0" applyFont="1" applyFill="1" applyBorder="1" applyAlignment="1">
      <alignment horizontal="center" vertical="center" wrapText="1"/>
    </xf>
    <xf numFmtId="0" fontId="6" fillId="4" borderId="40" xfId="0" applyFont="1" applyFill="1" applyBorder="1" applyAlignment="1">
      <alignment horizontal="center" vertical="center" wrapText="1"/>
    </xf>
    <xf numFmtId="0" fontId="6" fillId="9" borderId="77" xfId="0" applyFont="1" applyFill="1" applyBorder="1" applyAlignment="1">
      <alignment horizontal="center" vertical="center" wrapText="1"/>
    </xf>
    <xf numFmtId="0" fontId="6" fillId="10" borderId="35" xfId="0" applyFont="1" applyFill="1" applyBorder="1" applyAlignment="1">
      <alignment horizontal="center" vertical="center" wrapText="1"/>
    </xf>
    <xf numFmtId="0" fontId="6" fillId="10" borderId="6" xfId="0" applyFont="1" applyFill="1" applyBorder="1" applyAlignment="1">
      <alignment horizontal="center" vertical="center" wrapText="1"/>
    </xf>
    <xf numFmtId="0" fontId="6" fillId="10" borderId="24" xfId="0" applyFont="1" applyFill="1" applyBorder="1" applyAlignment="1">
      <alignment horizontal="center" vertical="center" wrapText="1"/>
    </xf>
    <xf numFmtId="0" fontId="6" fillId="10" borderId="21" xfId="0" applyFont="1" applyFill="1" applyBorder="1" applyAlignment="1">
      <alignment horizontal="center" vertical="center" wrapText="1"/>
    </xf>
    <xf numFmtId="0" fontId="6" fillId="10" borderId="13" xfId="0" applyFont="1" applyFill="1" applyBorder="1" applyAlignment="1">
      <alignment horizontal="center" vertical="center" wrapText="1"/>
    </xf>
    <xf numFmtId="164" fontId="13" fillId="0" borderId="21" xfId="0" applyNumberFormat="1" applyFont="1" applyFill="1" applyBorder="1" applyAlignment="1">
      <alignment horizontal="center" vertical="center" wrapText="1"/>
    </xf>
    <xf numFmtId="49" fontId="1" fillId="0" borderId="2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9" borderId="64" xfId="0" applyFont="1" applyFill="1" applyBorder="1" applyAlignment="1">
      <alignment horizontal="center" vertical="center" wrapText="1"/>
    </xf>
    <xf numFmtId="0" fontId="6" fillId="9" borderId="19" xfId="0" applyFont="1" applyFill="1" applyBorder="1" applyAlignment="1">
      <alignment horizontal="center" vertical="center" wrapText="1"/>
    </xf>
    <xf numFmtId="0" fontId="6" fillId="8" borderId="38" xfId="0" applyFont="1" applyFill="1" applyBorder="1" applyAlignment="1">
      <alignment horizontal="center" vertical="center" wrapText="1"/>
    </xf>
    <xf numFmtId="0" fontId="6" fillId="8" borderId="15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164" fontId="6" fillId="0" borderId="8" xfId="0" applyNumberFormat="1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horizontal="center" vertical="center" wrapText="1"/>
    </xf>
    <xf numFmtId="0" fontId="6" fillId="4" borderId="33" xfId="0" applyFont="1" applyFill="1" applyBorder="1" applyAlignment="1">
      <alignment horizontal="center" vertical="center" wrapText="1"/>
    </xf>
    <xf numFmtId="0" fontId="6" fillId="4" borderId="34" xfId="0" applyFont="1" applyFill="1" applyBorder="1" applyAlignment="1">
      <alignment horizontal="center" vertical="center" wrapText="1"/>
    </xf>
    <xf numFmtId="0" fontId="6" fillId="8" borderId="62" xfId="0" applyFont="1" applyFill="1" applyBorder="1" applyAlignment="1">
      <alignment horizontal="center" vertical="center" wrapText="1"/>
    </xf>
    <xf numFmtId="0" fontId="6" fillId="8" borderId="44" xfId="0" applyFont="1" applyFill="1" applyBorder="1" applyAlignment="1">
      <alignment horizontal="center" vertical="center" wrapText="1"/>
    </xf>
    <xf numFmtId="0" fontId="6" fillId="8" borderId="63" xfId="0" applyFont="1" applyFill="1" applyBorder="1" applyAlignment="1">
      <alignment horizontal="center" vertical="center" wrapText="1"/>
    </xf>
    <xf numFmtId="0" fontId="6" fillId="8" borderId="16" xfId="0" applyFont="1" applyFill="1" applyBorder="1" applyAlignment="1">
      <alignment horizontal="center" vertical="center" wrapText="1"/>
    </xf>
    <xf numFmtId="49" fontId="6" fillId="0" borderId="52" xfId="0" applyNumberFormat="1" applyFont="1" applyFill="1" applyBorder="1" applyAlignment="1">
      <alignment horizontal="center" vertical="center" wrapText="1"/>
    </xf>
    <xf numFmtId="49" fontId="6" fillId="0" borderId="42" xfId="0" applyNumberFormat="1" applyFont="1" applyFill="1" applyBorder="1" applyAlignment="1">
      <alignment horizontal="center" vertical="center" wrapText="1"/>
    </xf>
    <xf numFmtId="164" fontId="6" fillId="0" borderId="12" xfId="0" applyNumberFormat="1" applyFont="1" applyFill="1" applyBorder="1" applyAlignment="1">
      <alignment horizontal="center" vertical="center" wrapText="1"/>
    </xf>
    <xf numFmtId="164" fontId="6" fillId="0" borderId="15" xfId="0" applyNumberFormat="1" applyFont="1" applyFill="1" applyBorder="1" applyAlignment="1">
      <alignment horizontal="center" vertical="center" wrapText="1"/>
    </xf>
    <xf numFmtId="164" fontId="6" fillId="0" borderId="16" xfId="0" applyNumberFormat="1" applyFont="1" applyFill="1" applyBorder="1" applyAlignment="1">
      <alignment horizontal="center" vertical="center" wrapText="1"/>
    </xf>
    <xf numFmtId="1" fontId="6" fillId="8" borderId="62" xfId="0" applyNumberFormat="1" applyFont="1" applyFill="1" applyBorder="1" applyAlignment="1">
      <alignment horizontal="center" vertical="center" wrapText="1"/>
    </xf>
    <xf numFmtId="1" fontId="6" fillId="8" borderId="44" xfId="0" applyNumberFormat="1" applyFont="1" applyFill="1" applyBorder="1" applyAlignment="1">
      <alignment horizontal="center" vertical="center" wrapText="1"/>
    </xf>
    <xf numFmtId="1" fontId="6" fillId="8" borderId="63" xfId="0" applyNumberFormat="1" applyFont="1" applyFill="1" applyBorder="1" applyAlignment="1">
      <alignment horizontal="center" vertical="center" wrapText="1"/>
    </xf>
    <xf numFmtId="1" fontId="6" fillId="8" borderId="16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6" fillId="5" borderId="50" xfId="0" applyFont="1" applyFill="1" applyBorder="1" applyAlignment="1">
      <alignment horizontal="center" vertical="center" wrapText="1"/>
    </xf>
    <xf numFmtId="0" fontId="6" fillId="5" borderId="29" xfId="0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12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0" fontId="6" fillId="5" borderId="63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49" fontId="6" fillId="0" borderId="39" xfId="0" applyNumberFormat="1" applyFont="1" applyFill="1" applyBorder="1" applyAlignment="1">
      <alignment horizontal="center" vertical="center" wrapText="1"/>
    </xf>
    <xf numFmtId="49" fontId="6" fillId="0" borderId="4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49" fontId="6" fillId="0" borderId="48" xfId="0" applyNumberFormat="1" applyFont="1" applyFill="1" applyBorder="1" applyAlignment="1">
      <alignment horizontal="center" vertical="center" wrapText="1"/>
    </xf>
    <xf numFmtId="0" fontId="6" fillId="3" borderId="37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0" borderId="63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center" vertical="center" wrapText="1"/>
    </xf>
    <xf numFmtId="0" fontId="6" fillId="9" borderId="38" xfId="0" applyFont="1" applyFill="1" applyBorder="1" applyAlignment="1">
      <alignment horizontal="center" vertical="center" wrapText="1"/>
    </xf>
    <xf numFmtId="0" fontId="6" fillId="9" borderId="69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 wrapText="1"/>
    </xf>
    <xf numFmtId="0" fontId="6" fillId="8" borderId="66" xfId="0" applyFont="1" applyFill="1" applyBorder="1" applyAlignment="1">
      <alignment horizontal="center" vertical="center" wrapText="1"/>
    </xf>
    <xf numFmtId="0" fontId="6" fillId="8" borderId="18" xfId="0" applyFont="1" applyFill="1" applyBorder="1" applyAlignment="1">
      <alignment horizontal="center" vertical="center" wrapText="1"/>
    </xf>
    <xf numFmtId="49" fontId="6" fillId="3" borderId="17" xfId="0" applyNumberFormat="1" applyFont="1" applyFill="1" applyBorder="1" applyAlignment="1">
      <alignment horizontal="center" vertical="center" wrapText="1"/>
    </xf>
    <xf numFmtId="164" fontId="6" fillId="0" borderId="18" xfId="0" applyNumberFormat="1" applyFont="1" applyFill="1" applyBorder="1" applyAlignment="1">
      <alignment horizontal="center" vertical="center" wrapText="1"/>
    </xf>
    <xf numFmtId="164" fontId="6" fillId="0" borderId="32" xfId="0" applyNumberFormat="1" applyFont="1" applyFill="1" applyBorder="1" applyAlignment="1">
      <alignment horizontal="center" vertical="center" wrapText="1"/>
    </xf>
    <xf numFmtId="164" fontId="6" fillId="0" borderId="45" xfId="0" applyNumberFormat="1" applyFont="1" applyFill="1" applyBorder="1" applyAlignment="1">
      <alignment horizontal="center" vertical="center" wrapText="1"/>
    </xf>
    <xf numFmtId="49" fontId="6" fillId="0" borderId="17" xfId="0" applyNumberFormat="1" applyFont="1" applyFill="1" applyBorder="1" applyAlignment="1">
      <alignment horizontal="center" vertical="center" wrapText="1"/>
    </xf>
    <xf numFmtId="49" fontId="6" fillId="0" borderId="35" xfId="0" applyNumberFormat="1" applyFont="1" applyFill="1" applyBorder="1" applyAlignment="1">
      <alignment horizontal="center" vertical="center" wrapText="1"/>
    </xf>
    <xf numFmtId="164" fontId="6" fillId="0" borderId="52" xfId="0" applyNumberFormat="1" applyFont="1" applyFill="1" applyBorder="1" applyAlignment="1">
      <alignment horizontal="center" vertical="center" wrapText="1"/>
    </xf>
    <xf numFmtId="164" fontId="6" fillId="0" borderId="42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49" fontId="6" fillId="0" borderId="15" xfId="0" applyNumberFormat="1" applyFont="1" applyFill="1" applyBorder="1" applyAlignment="1">
      <alignment horizontal="center" vertical="center" wrapText="1"/>
    </xf>
    <xf numFmtId="49" fontId="6" fillId="0" borderId="3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12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49" fontId="6" fillId="0" borderId="3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6" fillId="0" borderId="30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164" fontId="6" fillId="0" borderId="35" xfId="0" applyNumberFormat="1" applyFont="1" applyFill="1" applyBorder="1" applyAlignment="1">
      <alignment horizontal="center" vertical="center" wrapText="1"/>
    </xf>
    <xf numFmtId="164" fontId="6" fillId="0" borderId="17" xfId="0" applyNumberFormat="1" applyFont="1" applyFill="1" applyBorder="1" applyAlignment="1">
      <alignment horizontal="center" vertical="center" wrapText="1"/>
    </xf>
    <xf numFmtId="164" fontId="6" fillId="0" borderId="24" xfId="0" applyNumberFormat="1" applyFont="1" applyFill="1" applyBorder="1" applyAlignment="1">
      <alignment horizontal="center" vertical="center" wrapText="1"/>
    </xf>
    <xf numFmtId="49" fontId="6" fillId="0" borderId="44" xfId="0" applyNumberFormat="1" applyFont="1" applyFill="1" applyBorder="1" applyAlignment="1">
      <alignment horizontal="center" vertical="center" wrapText="1"/>
    </xf>
    <xf numFmtId="49" fontId="6" fillId="0" borderId="38" xfId="0" applyNumberFormat="1" applyFont="1" applyFill="1" applyBorder="1" applyAlignment="1">
      <alignment horizontal="center" vertical="center" wrapText="1"/>
    </xf>
    <xf numFmtId="49" fontId="6" fillId="0" borderId="62" xfId="0" applyNumberFormat="1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164" fontId="6" fillId="0" borderId="44" xfId="0" applyNumberFormat="1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49" fontId="6" fillId="0" borderId="18" xfId="0" applyNumberFormat="1" applyFont="1" applyFill="1" applyBorder="1" applyAlignment="1">
      <alignment horizontal="center" vertical="center" wrapText="1"/>
    </xf>
    <xf numFmtId="1" fontId="6" fillId="8" borderId="48" xfId="0" applyNumberFormat="1" applyFont="1" applyFill="1" applyBorder="1" applyAlignment="1">
      <alignment horizontal="center" vertical="center" wrapText="1"/>
    </xf>
    <xf numFmtId="1" fontId="6" fillId="8" borderId="37" xfId="0" applyNumberFormat="1" applyFont="1" applyFill="1" applyBorder="1" applyAlignment="1">
      <alignment horizontal="center" vertical="center" wrapText="1"/>
    </xf>
    <xf numFmtId="0" fontId="6" fillId="4" borderId="57" xfId="0" applyFont="1" applyFill="1" applyBorder="1" applyAlignment="1">
      <alignment horizontal="center" vertical="center" wrapText="1"/>
    </xf>
    <xf numFmtId="0" fontId="6" fillId="4" borderId="56" xfId="0" applyFont="1" applyFill="1" applyBorder="1" applyAlignment="1">
      <alignment horizontal="center" vertical="center" wrapText="1"/>
    </xf>
    <xf numFmtId="49" fontId="6" fillId="0" borderId="37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49" fontId="9" fillId="0" borderId="38" xfId="0" applyNumberFormat="1" applyFont="1" applyFill="1" applyBorder="1" applyAlignment="1">
      <alignment horizontal="center" vertical="center" wrapText="1"/>
    </xf>
    <xf numFmtId="49" fontId="9" fillId="0" borderId="48" xfId="0" applyNumberFormat="1" applyFont="1" applyFill="1" applyBorder="1" applyAlignment="1">
      <alignment horizontal="center" vertical="center" wrapText="1"/>
    </xf>
    <xf numFmtId="1" fontId="6" fillId="8" borderId="51" xfId="0" applyNumberFormat="1" applyFont="1" applyFill="1" applyBorder="1" applyAlignment="1">
      <alignment horizontal="center" vertical="center" wrapText="1"/>
    </xf>
    <xf numFmtId="1" fontId="6" fillId="8" borderId="33" xfId="0" applyNumberFormat="1" applyFont="1" applyFill="1" applyBorder="1" applyAlignment="1">
      <alignment horizontal="center" vertical="center" wrapText="1"/>
    </xf>
    <xf numFmtId="164" fontId="1" fillId="8" borderId="77" xfId="0" applyNumberFormat="1" applyFont="1" applyFill="1" applyBorder="1" applyAlignment="1">
      <alignment horizontal="center" vertical="center" wrapText="1"/>
    </xf>
    <xf numFmtId="164" fontId="1" fillId="8" borderId="40" xfId="0" applyNumberFormat="1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164" fontId="1" fillId="3" borderId="38" xfId="0" applyNumberFormat="1" applyFont="1" applyFill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right" vertical="center" wrapText="1"/>
    </xf>
    <xf numFmtId="0" fontId="3" fillId="0" borderId="10" xfId="0" applyFont="1" applyFill="1" applyBorder="1" applyAlignment="1">
      <alignment horizontal="right" vertical="center" wrapText="1"/>
    </xf>
    <xf numFmtId="0" fontId="3" fillId="0" borderId="26" xfId="0" applyFont="1" applyFill="1" applyBorder="1" applyAlignment="1">
      <alignment horizontal="right" vertical="center" wrapText="1"/>
    </xf>
    <xf numFmtId="0" fontId="3" fillId="0" borderId="11" xfId="0" applyFont="1" applyFill="1" applyBorder="1" applyAlignment="1">
      <alignment horizontal="right" vertical="center" wrapText="1"/>
    </xf>
    <xf numFmtId="0" fontId="1" fillId="0" borderId="71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76" xfId="0" applyFont="1" applyFill="1" applyBorder="1" applyAlignment="1">
      <alignment horizontal="center" vertical="center" wrapText="1"/>
    </xf>
    <xf numFmtId="0" fontId="1" fillId="0" borderId="60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right" vertical="center" wrapText="1"/>
    </xf>
    <xf numFmtId="0" fontId="3" fillId="0" borderId="20" xfId="0" applyFont="1" applyFill="1" applyBorder="1" applyAlignment="1">
      <alignment horizontal="right" vertical="center" wrapText="1"/>
    </xf>
    <xf numFmtId="0" fontId="3" fillId="0" borderId="23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horizontal="right" vertical="center" wrapText="1"/>
    </xf>
    <xf numFmtId="49" fontId="9" fillId="0" borderId="39" xfId="0" applyNumberFormat="1" applyFont="1" applyFill="1" applyBorder="1" applyAlignment="1">
      <alignment horizontal="center" vertical="center" wrapText="1"/>
    </xf>
    <xf numFmtId="49" fontId="9" fillId="0" borderId="41" xfId="0" applyNumberFormat="1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164" fontId="1" fillId="7" borderId="61" xfId="0" applyNumberFormat="1" applyFont="1" applyFill="1" applyBorder="1" applyAlignment="1">
      <alignment horizontal="center" vertical="center" wrapText="1"/>
    </xf>
    <xf numFmtId="164" fontId="1" fillId="7" borderId="25" xfId="0" applyNumberFormat="1" applyFont="1" applyFill="1" applyBorder="1" applyAlignment="1">
      <alignment horizontal="center" vertical="center" wrapText="1"/>
    </xf>
    <xf numFmtId="164" fontId="1" fillId="7" borderId="60" xfId="0" applyNumberFormat="1" applyFont="1" applyFill="1" applyBorder="1" applyAlignment="1">
      <alignment horizontal="center" vertical="center" wrapText="1"/>
    </xf>
    <xf numFmtId="164" fontId="1" fillId="6" borderId="61" xfId="0" applyNumberFormat="1" applyFont="1" applyFill="1" applyBorder="1" applyAlignment="1">
      <alignment horizontal="center" vertical="center" wrapText="1"/>
    </xf>
    <xf numFmtId="164" fontId="1" fillId="6" borderId="60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164" fontId="1" fillId="4" borderId="39" xfId="0" applyNumberFormat="1" applyFont="1" applyFill="1" applyBorder="1" applyAlignment="1">
      <alignment horizontal="center" vertical="center" wrapText="1"/>
    </xf>
    <xf numFmtId="164" fontId="1" fillId="4" borderId="30" xfId="0" applyNumberFormat="1" applyFont="1" applyFill="1" applyBorder="1" applyAlignment="1">
      <alignment horizontal="center" vertical="center" wrapText="1"/>
    </xf>
    <xf numFmtId="164" fontId="1" fillId="4" borderId="31" xfId="0" applyNumberFormat="1" applyFont="1" applyFill="1" applyBorder="1" applyAlignment="1">
      <alignment horizontal="center" vertical="center" wrapText="1"/>
    </xf>
    <xf numFmtId="0" fontId="6" fillId="3" borderId="35" xfId="0" applyFont="1" applyFill="1" applyBorder="1" applyAlignment="1">
      <alignment horizontal="center" vertical="center" wrapText="1"/>
    </xf>
    <xf numFmtId="0" fontId="7" fillId="2" borderId="50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49" fontId="7" fillId="2" borderId="8" xfId="0" applyNumberFormat="1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49" fontId="7" fillId="2" borderId="12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textRotation="90" wrapText="1"/>
    </xf>
    <xf numFmtId="0" fontId="7" fillId="2" borderId="8" xfId="0" applyFont="1" applyFill="1" applyBorder="1" applyAlignment="1">
      <alignment horizontal="center" vertical="center" textRotation="90" wrapText="1"/>
    </xf>
    <xf numFmtId="0" fontId="7" fillId="2" borderId="50" xfId="0" applyFont="1" applyFill="1" applyBorder="1" applyAlignment="1">
      <alignment horizontal="right" vertical="center" wrapText="1"/>
    </xf>
    <xf numFmtId="0" fontId="7" fillId="2" borderId="14" xfId="0" applyFont="1" applyFill="1" applyBorder="1" applyAlignment="1">
      <alignment horizontal="right" vertical="center" wrapText="1"/>
    </xf>
    <xf numFmtId="0" fontId="7" fillId="2" borderId="29" xfId="0" applyFont="1" applyFill="1" applyBorder="1" applyAlignment="1">
      <alignment horizontal="right" vertical="center" wrapText="1"/>
    </xf>
    <xf numFmtId="0" fontId="6" fillId="4" borderId="61" xfId="0" applyFont="1" applyFill="1" applyBorder="1" applyAlignment="1">
      <alignment horizontal="center" vertical="center" wrapText="1"/>
    </xf>
    <xf numFmtId="0" fontId="6" fillId="4" borderId="60" xfId="0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49" fontId="6" fillId="0" borderId="77" xfId="0" applyNumberFormat="1" applyFont="1" applyFill="1" applyBorder="1" applyAlignment="1">
      <alignment horizontal="center" vertical="center" wrapText="1"/>
    </xf>
    <xf numFmtId="49" fontId="6" fillId="0" borderId="49" xfId="0" applyNumberFormat="1" applyFont="1" applyFill="1" applyBorder="1" applyAlignment="1">
      <alignment horizontal="center" vertical="center" wrapText="1"/>
    </xf>
    <xf numFmtId="49" fontId="6" fillId="3" borderId="39" xfId="0" applyNumberFormat="1" applyFont="1" applyFill="1" applyBorder="1" applyAlignment="1">
      <alignment horizontal="center" vertical="center" wrapText="1"/>
    </xf>
    <xf numFmtId="49" fontId="6" fillId="3" borderId="41" xfId="0" applyNumberFormat="1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3"/>
  <sheetViews>
    <sheetView tabSelected="1" view="pageBreakPreview" zoomScale="106" zoomScaleSheetLayoutView="106" workbookViewId="0">
      <pane xSplit="3" ySplit="10" topLeftCell="J44" activePane="bottomRight" state="frozen"/>
      <selection pane="topRight" activeCell="D1" sqref="D1"/>
      <selection pane="bottomLeft" activeCell="A7" sqref="A7"/>
      <selection pane="bottomRight" activeCell="AE73" sqref="AE73"/>
    </sheetView>
  </sheetViews>
  <sheetFormatPr defaultRowHeight="12" customHeight="1" x14ac:dyDescent="0.2"/>
  <cols>
    <col min="1" max="1" width="3.5703125" style="9" customWidth="1"/>
    <col min="2" max="2" width="16.5703125" style="9" customWidth="1"/>
    <col min="3" max="3" width="18.5703125" style="9" customWidth="1"/>
    <col min="4" max="4" width="8.28515625" style="9" customWidth="1"/>
    <col min="5" max="5" width="19" style="9" customWidth="1"/>
    <col min="6" max="6" width="15.42578125" style="9" customWidth="1"/>
    <col min="7" max="7" width="10.42578125" style="9" customWidth="1"/>
    <col min="8" max="8" width="4.7109375" style="9" customWidth="1"/>
    <col min="9" max="9" width="6.5703125" style="9" bestFit="1" customWidth="1"/>
    <col min="10" max="13" width="4.140625" style="9" bestFit="1" customWidth="1"/>
    <col min="14" max="14" width="4.140625" style="9" customWidth="1"/>
    <col min="15" max="15" width="4.42578125" style="9" bestFit="1" customWidth="1"/>
    <col min="16" max="16" width="4.42578125" style="9" customWidth="1"/>
    <col min="17" max="20" width="4.140625" style="9" bestFit="1" customWidth="1"/>
    <col min="21" max="21" width="4.5703125" style="9" customWidth="1"/>
    <col min="22" max="22" width="4.140625" style="9" bestFit="1" customWidth="1"/>
    <col min="23" max="23" width="6.7109375" style="9" customWidth="1"/>
    <col min="24" max="24" width="5.7109375" style="9" customWidth="1"/>
    <col min="25" max="25" width="8.5703125" style="9" customWidth="1"/>
    <col min="26" max="26" width="9.85546875" style="9" bestFit="1" customWidth="1"/>
    <col min="27" max="27" width="8.42578125" style="9" customWidth="1"/>
    <col min="28" max="28" width="7.85546875" style="9" customWidth="1"/>
    <col min="29" max="29" width="11.140625" style="9" customWidth="1"/>
    <col min="30" max="30" width="7.42578125" style="9" customWidth="1"/>
    <col min="31" max="31" width="13.140625" style="9" customWidth="1"/>
    <col min="32" max="16384" width="9.140625" style="9"/>
  </cols>
  <sheetData>
    <row r="1" spans="1:31" s="6" customFormat="1" ht="12" customHeight="1" x14ac:dyDescent="0.2">
      <c r="A1" s="1"/>
      <c r="B1" s="2" t="s">
        <v>179</v>
      </c>
      <c r="C1" s="1"/>
      <c r="D1" s="1"/>
      <c r="E1" s="10"/>
      <c r="F1" s="11"/>
      <c r="G1" s="12"/>
      <c r="H1" s="1"/>
      <c r="I1" s="1"/>
      <c r="J1" s="1"/>
      <c r="K1" s="1"/>
      <c r="L1" s="1"/>
      <c r="M1" s="1"/>
      <c r="N1" s="15"/>
      <c r="O1" s="1"/>
      <c r="P1" s="3"/>
      <c r="Q1" s="3"/>
      <c r="R1" s="1"/>
      <c r="S1" s="1"/>
      <c r="T1" s="1"/>
      <c r="U1" s="1"/>
      <c r="V1" s="1"/>
      <c r="W1" s="4"/>
      <c r="X1" s="1"/>
      <c r="Y1" s="5"/>
      <c r="Z1" s="5"/>
      <c r="AA1" s="611" t="s">
        <v>183</v>
      </c>
      <c r="AB1" s="611"/>
      <c r="AC1" s="5"/>
      <c r="AD1" s="19"/>
      <c r="AE1" s="1"/>
    </row>
    <row r="2" spans="1:31" s="6" customFormat="1" ht="12" customHeight="1" x14ac:dyDescent="0.2">
      <c r="A2" s="15"/>
      <c r="B2" s="687" t="s">
        <v>180</v>
      </c>
      <c r="C2" s="687"/>
      <c r="D2" s="687"/>
      <c r="E2" s="687"/>
      <c r="F2" s="687"/>
      <c r="G2" s="15"/>
      <c r="H2" s="15"/>
      <c r="I2" s="15"/>
      <c r="J2" s="15"/>
      <c r="K2" s="15"/>
      <c r="L2" s="15"/>
      <c r="M2" s="15"/>
      <c r="N2" s="15"/>
      <c r="O2" s="15"/>
      <c r="P2" s="3"/>
      <c r="Q2" s="3"/>
      <c r="R2" s="15"/>
      <c r="S2" s="15"/>
      <c r="T2" s="15"/>
      <c r="U2" s="15"/>
      <c r="V2" s="15"/>
      <c r="W2" s="4"/>
      <c r="X2" s="15"/>
      <c r="Y2" s="611" t="s">
        <v>184</v>
      </c>
      <c r="Z2" s="611"/>
      <c r="AA2" s="611"/>
      <c r="AB2" s="611"/>
      <c r="AC2" s="611"/>
      <c r="AD2" s="611"/>
      <c r="AE2" s="611"/>
    </row>
    <row r="3" spans="1:31" s="6" customFormat="1" ht="12" customHeight="1" x14ac:dyDescent="0.2">
      <c r="A3" s="15"/>
      <c r="B3" s="612" t="s">
        <v>182</v>
      </c>
      <c r="C3" s="612"/>
      <c r="D3" s="15"/>
      <c r="E3" s="15"/>
      <c r="F3" s="15"/>
      <c r="S3" s="15"/>
      <c r="T3" s="15"/>
      <c r="U3" s="15"/>
      <c r="V3" s="15"/>
      <c r="W3" s="4"/>
      <c r="X3" s="15"/>
      <c r="Y3" s="20"/>
      <c r="Z3" s="611" t="s">
        <v>185</v>
      </c>
      <c r="AA3" s="611"/>
      <c r="AB3" s="611"/>
      <c r="AC3" s="611"/>
      <c r="AD3" s="611"/>
      <c r="AE3" s="15"/>
    </row>
    <row r="4" spans="1:31" s="6" customFormat="1" ht="12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4"/>
      <c r="X4" s="15"/>
      <c r="Y4" s="20"/>
      <c r="Z4" s="20"/>
      <c r="AA4" s="20"/>
      <c r="AB4" s="20"/>
      <c r="AC4" s="20"/>
      <c r="AD4" s="20"/>
      <c r="AE4" s="15"/>
    </row>
    <row r="5" spans="1:31" s="6" customFormat="1" ht="12" customHeight="1" x14ac:dyDescent="0.2">
      <c r="A5" s="15"/>
      <c r="B5" s="15"/>
      <c r="C5" s="15"/>
      <c r="D5" s="15"/>
      <c r="E5" s="15"/>
      <c r="F5" s="15"/>
      <c r="G5" s="612" t="s">
        <v>186</v>
      </c>
      <c r="H5" s="612"/>
      <c r="I5" s="612"/>
      <c r="J5" s="612"/>
      <c r="K5" s="612"/>
      <c r="L5" s="612"/>
      <c r="M5" s="612"/>
      <c r="N5" s="612"/>
      <c r="O5" s="612"/>
      <c r="P5" s="612"/>
      <c r="Q5" s="612"/>
      <c r="R5" s="612"/>
      <c r="S5" s="15"/>
      <c r="T5" s="15"/>
      <c r="U5" s="15"/>
      <c r="V5" s="15"/>
      <c r="W5" s="4"/>
      <c r="X5" s="15"/>
      <c r="Y5" s="20"/>
      <c r="Z5" s="20"/>
      <c r="AA5" s="20"/>
      <c r="AB5" s="20"/>
      <c r="AC5" s="20"/>
      <c r="AD5" s="20"/>
      <c r="AE5" s="15"/>
    </row>
    <row r="6" spans="1:31" s="6" customFormat="1" ht="12" customHeight="1" x14ac:dyDescent="0.2">
      <c r="A6" s="1"/>
      <c r="G6" s="612" t="s">
        <v>187</v>
      </c>
      <c r="H6" s="612"/>
      <c r="I6" s="612"/>
      <c r="J6" s="612"/>
      <c r="K6" s="612"/>
      <c r="L6" s="612"/>
      <c r="M6" s="612"/>
      <c r="N6" s="612"/>
      <c r="O6" s="612"/>
      <c r="P6" s="612"/>
      <c r="Q6" s="612"/>
      <c r="R6" s="612"/>
      <c r="S6" s="612"/>
      <c r="T6" s="3"/>
      <c r="U6" s="3"/>
      <c r="V6" s="3"/>
      <c r="W6" s="687"/>
      <c r="X6" s="687"/>
      <c r="Y6" s="687"/>
      <c r="Z6" s="687"/>
      <c r="AA6" s="687"/>
      <c r="AB6" s="687"/>
      <c r="AC6" s="687"/>
      <c r="AD6" s="687"/>
      <c r="AE6" s="687"/>
    </row>
    <row r="7" spans="1:31" s="6" customFormat="1" ht="12" customHeight="1" thickBot="1" x14ac:dyDescent="0.25">
      <c r="A7" s="688" t="s">
        <v>181</v>
      </c>
      <c r="B7" s="688"/>
      <c r="C7" s="688"/>
      <c r="D7" s="688"/>
      <c r="E7" s="688"/>
      <c r="F7" s="688"/>
      <c r="G7" s="689"/>
      <c r="H7" s="688"/>
      <c r="I7" s="688"/>
      <c r="J7" s="688"/>
      <c r="K7" s="688"/>
      <c r="L7" s="688"/>
      <c r="M7" s="688"/>
      <c r="N7" s="688"/>
      <c r="O7" s="688"/>
      <c r="P7" s="688"/>
      <c r="Q7" s="688"/>
      <c r="R7" s="688"/>
      <c r="S7" s="688"/>
      <c r="T7" s="688"/>
      <c r="U7" s="688"/>
      <c r="V7" s="688"/>
      <c r="W7" s="688"/>
      <c r="X7" s="688"/>
      <c r="Y7" s="688"/>
      <c r="Z7" s="688"/>
      <c r="AA7" s="688"/>
      <c r="AB7" s="688"/>
      <c r="AC7" s="688"/>
      <c r="AD7" s="688"/>
      <c r="AE7" s="688"/>
    </row>
    <row r="8" spans="1:31" s="22" customFormat="1" ht="12" customHeight="1" thickBot="1" x14ac:dyDescent="0.25">
      <c r="A8" s="733" t="s">
        <v>0</v>
      </c>
      <c r="B8" s="733" t="s">
        <v>1</v>
      </c>
      <c r="C8" s="733" t="s">
        <v>25</v>
      </c>
      <c r="D8" s="733" t="s">
        <v>2</v>
      </c>
      <c r="E8" s="733" t="s">
        <v>21</v>
      </c>
      <c r="F8" s="749" t="s">
        <v>3</v>
      </c>
      <c r="G8" s="749" t="s">
        <v>28</v>
      </c>
      <c r="H8" s="746" t="s">
        <v>4</v>
      </c>
      <c r="I8" s="747"/>
      <c r="J8" s="747"/>
      <c r="K8" s="748"/>
      <c r="L8" s="746" t="s">
        <v>5</v>
      </c>
      <c r="M8" s="747"/>
      <c r="N8" s="747"/>
      <c r="O8" s="748"/>
      <c r="P8" s="746" t="s">
        <v>6</v>
      </c>
      <c r="Q8" s="747"/>
      <c r="R8" s="747"/>
      <c r="S8" s="747"/>
      <c r="T8" s="747"/>
      <c r="U8" s="747"/>
      <c r="V8" s="748"/>
      <c r="W8" s="753" t="s">
        <v>7</v>
      </c>
      <c r="X8" s="733" t="s">
        <v>23</v>
      </c>
      <c r="Y8" s="749" t="s">
        <v>8</v>
      </c>
      <c r="Z8" s="749" t="s">
        <v>9</v>
      </c>
      <c r="AA8" s="749" t="s">
        <v>35</v>
      </c>
      <c r="AB8" s="749" t="s">
        <v>36</v>
      </c>
      <c r="AC8" s="749" t="s">
        <v>10</v>
      </c>
      <c r="AD8" s="749" t="s">
        <v>26</v>
      </c>
      <c r="AE8" s="733" t="s">
        <v>24</v>
      </c>
    </row>
    <row r="9" spans="1:31" s="28" customFormat="1" ht="16.5" customHeight="1" thickBot="1" x14ac:dyDescent="0.3">
      <c r="A9" s="734"/>
      <c r="B9" s="734"/>
      <c r="C9" s="734"/>
      <c r="D9" s="734"/>
      <c r="E9" s="734"/>
      <c r="F9" s="750"/>
      <c r="G9" s="750"/>
      <c r="H9" s="121"/>
      <c r="I9" s="25"/>
      <c r="J9" s="26"/>
      <c r="K9" s="23">
        <v>4</v>
      </c>
      <c r="L9" s="140">
        <v>1</v>
      </c>
      <c r="M9" s="24">
        <v>2</v>
      </c>
      <c r="N9" s="348">
        <v>3</v>
      </c>
      <c r="O9" s="25">
        <v>4</v>
      </c>
      <c r="P9" s="147">
        <v>5</v>
      </c>
      <c r="Q9" s="148">
        <v>6</v>
      </c>
      <c r="R9" s="195">
        <v>7</v>
      </c>
      <c r="S9" s="208">
        <v>8</v>
      </c>
      <c r="T9" s="215">
        <v>9</v>
      </c>
      <c r="U9" s="170">
        <v>10</v>
      </c>
      <c r="V9" s="27">
        <v>11</v>
      </c>
      <c r="W9" s="754"/>
      <c r="X9" s="751"/>
      <c r="Y9" s="752"/>
      <c r="Z9" s="752"/>
      <c r="AA9" s="752"/>
      <c r="AB9" s="752"/>
      <c r="AC9" s="752"/>
      <c r="AD9" s="752"/>
      <c r="AE9" s="751"/>
    </row>
    <row r="10" spans="1:31" s="28" customFormat="1" ht="12" customHeight="1" thickBot="1" x14ac:dyDescent="0.3">
      <c r="A10" s="755" t="s">
        <v>11</v>
      </c>
      <c r="B10" s="756"/>
      <c r="C10" s="756"/>
      <c r="D10" s="756"/>
      <c r="E10" s="756"/>
      <c r="F10" s="756"/>
      <c r="G10" s="757"/>
      <c r="H10" s="243"/>
      <c r="I10" s="244"/>
      <c r="J10" s="245"/>
      <c r="K10" s="246">
        <v>1</v>
      </c>
      <c r="L10" s="307">
        <v>12</v>
      </c>
      <c r="M10" s="308">
        <v>9</v>
      </c>
      <c r="N10" s="349">
        <v>6</v>
      </c>
      <c r="O10" s="244">
        <v>13</v>
      </c>
      <c r="P10" s="247">
        <v>12</v>
      </c>
      <c r="Q10" s="309">
        <v>11</v>
      </c>
      <c r="R10" s="248">
        <v>18</v>
      </c>
      <c r="S10" s="310">
        <v>9</v>
      </c>
      <c r="T10" s="311">
        <v>12</v>
      </c>
      <c r="U10" s="312">
        <v>7</v>
      </c>
      <c r="V10" s="313">
        <v>5</v>
      </c>
      <c r="W10" s="331">
        <f t="shared" ref="W10:W16" si="0">SUM(H10:V10)</f>
        <v>115</v>
      </c>
      <c r="X10" s="734"/>
      <c r="Y10" s="750"/>
      <c r="Z10" s="750"/>
      <c r="AA10" s="750"/>
      <c r="AB10" s="750"/>
      <c r="AC10" s="750"/>
      <c r="AD10" s="750"/>
      <c r="AE10" s="734"/>
    </row>
    <row r="11" spans="1:31" s="31" customFormat="1" ht="49.5" customHeight="1" thickBot="1" x14ac:dyDescent="0.25">
      <c r="A11" s="582">
        <v>1</v>
      </c>
      <c r="B11" s="582" t="s">
        <v>57</v>
      </c>
      <c r="C11" s="39" t="s">
        <v>39</v>
      </c>
      <c r="D11" s="575" t="s">
        <v>64</v>
      </c>
      <c r="E11" s="575" t="s">
        <v>138</v>
      </c>
      <c r="F11" s="585" t="s">
        <v>136</v>
      </c>
      <c r="G11" s="587" t="s">
        <v>190</v>
      </c>
      <c r="H11" s="596"/>
      <c r="I11" s="588"/>
      <c r="J11" s="598"/>
      <c r="K11" s="599"/>
      <c r="L11" s="596">
        <v>1</v>
      </c>
      <c r="M11" s="597">
        <v>1</v>
      </c>
      <c r="N11" s="597">
        <v>1</v>
      </c>
      <c r="O11" s="588">
        <v>1</v>
      </c>
      <c r="P11" s="600">
        <v>1</v>
      </c>
      <c r="Q11" s="594">
        <v>1</v>
      </c>
      <c r="R11" s="595"/>
      <c r="S11" s="590"/>
      <c r="T11" s="591"/>
      <c r="U11" s="592"/>
      <c r="V11" s="593"/>
      <c r="W11" s="581">
        <f>SUM(H11:V11)</f>
        <v>6</v>
      </c>
      <c r="X11" s="581">
        <v>6</v>
      </c>
      <c r="Y11" s="580"/>
      <c r="Z11" s="580"/>
      <c r="AA11" s="580" t="s">
        <v>51</v>
      </c>
      <c r="AB11" s="580"/>
      <c r="AC11" s="580"/>
      <c r="AD11" s="581">
        <v>2</v>
      </c>
      <c r="AE11" s="582" t="s">
        <v>209</v>
      </c>
    </row>
    <row r="12" spans="1:31" s="31" customFormat="1" ht="54" customHeight="1" thickBot="1" x14ac:dyDescent="0.25">
      <c r="A12" s="548">
        <v>2</v>
      </c>
      <c r="B12" s="367" t="s">
        <v>58</v>
      </c>
      <c r="C12" s="546" t="s">
        <v>168</v>
      </c>
      <c r="D12" s="39" t="s">
        <v>64</v>
      </c>
      <c r="E12" s="544" t="s">
        <v>140</v>
      </c>
      <c r="F12" s="545" t="s">
        <v>163</v>
      </c>
      <c r="G12" s="59" t="s">
        <v>188</v>
      </c>
      <c r="H12" s="127"/>
      <c r="I12" s="48"/>
      <c r="J12" s="64"/>
      <c r="K12" s="46"/>
      <c r="L12" s="130">
        <v>1</v>
      </c>
      <c r="M12" s="47">
        <v>1</v>
      </c>
      <c r="N12" s="359">
        <v>1</v>
      </c>
      <c r="O12" s="48">
        <v>1</v>
      </c>
      <c r="P12" s="432">
        <v>1</v>
      </c>
      <c r="Q12" s="163">
        <v>1</v>
      </c>
      <c r="R12" s="433">
        <v>1</v>
      </c>
      <c r="S12" s="207">
        <v>1</v>
      </c>
      <c r="T12" s="219">
        <v>1</v>
      </c>
      <c r="U12" s="178"/>
      <c r="V12" s="49"/>
      <c r="W12" s="50">
        <f t="shared" si="0"/>
        <v>9</v>
      </c>
      <c r="X12" s="53">
        <v>9</v>
      </c>
      <c r="Y12" s="52"/>
      <c r="Z12" s="340"/>
      <c r="AA12" s="340" t="s">
        <v>44</v>
      </c>
      <c r="AB12" s="340"/>
      <c r="AC12" s="340"/>
      <c r="AD12" s="341">
        <v>2</v>
      </c>
      <c r="AE12" s="569" t="s">
        <v>195</v>
      </c>
    </row>
    <row r="13" spans="1:31" s="31" customFormat="1" ht="12.75" customHeight="1" thickBot="1" x14ac:dyDescent="0.25">
      <c r="A13" s="608">
        <v>3</v>
      </c>
      <c r="B13" s="608" t="s">
        <v>59</v>
      </c>
      <c r="C13" s="377" t="s">
        <v>62</v>
      </c>
      <c r="D13" s="458"/>
      <c r="E13" s="613" t="s">
        <v>139</v>
      </c>
      <c r="F13" s="643" t="s">
        <v>137</v>
      </c>
      <c r="G13" s="620"/>
      <c r="H13" s="368"/>
      <c r="I13" s="370"/>
      <c r="J13" s="398"/>
      <c r="K13" s="371"/>
      <c r="L13" s="122"/>
      <c r="M13" s="369"/>
      <c r="N13" s="232"/>
      <c r="O13" s="370"/>
      <c r="P13" s="382">
        <v>3</v>
      </c>
      <c r="Q13" s="364">
        <v>3</v>
      </c>
      <c r="R13" s="365">
        <v>3</v>
      </c>
      <c r="S13" s="205"/>
      <c r="T13" s="366"/>
      <c r="U13" s="578">
        <v>1</v>
      </c>
      <c r="V13" s="579"/>
      <c r="W13" s="402">
        <f t="shared" si="0"/>
        <v>10</v>
      </c>
      <c r="X13" s="622">
        <f>SUM(W13:W15)</f>
        <v>17</v>
      </c>
      <c r="Y13" s="620" t="s">
        <v>50</v>
      </c>
      <c r="Z13" s="620" t="s">
        <v>221</v>
      </c>
      <c r="AA13" s="620" t="s">
        <v>45</v>
      </c>
      <c r="AB13" s="372"/>
      <c r="AC13" s="372"/>
      <c r="AD13" s="679">
        <v>6</v>
      </c>
      <c r="AE13" s="608" t="s">
        <v>222</v>
      </c>
    </row>
    <row r="14" spans="1:31" s="31" customFormat="1" ht="15" customHeight="1" thickBot="1" x14ac:dyDescent="0.25">
      <c r="A14" s="609"/>
      <c r="B14" s="609"/>
      <c r="C14" s="400" t="s">
        <v>60</v>
      </c>
      <c r="D14" s="39" t="s">
        <v>64</v>
      </c>
      <c r="E14" s="615"/>
      <c r="F14" s="644"/>
      <c r="G14" s="624"/>
      <c r="H14" s="391"/>
      <c r="I14" s="392"/>
      <c r="J14" s="388"/>
      <c r="K14" s="389"/>
      <c r="L14" s="123"/>
      <c r="M14" s="94"/>
      <c r="N14" s="385"/>
      <c r="O14" s="392"/>
      <c r="P14" s="381">
        <v>2</v>
      </c>
      <c r="Q14" s="157"/>
      <c r="R14" s="393"/>
      <c r="S14" s="188"/>
      <c r="T14" s="216"/>
      <c r="U14" s="583">
        <v>2</v>
      </c>
      <c r="V14" s="584"/>
      <c r="W14" s="401">
        <f t="shared" si="0"/>
        <v>4</v>
      </c>
      <c r="X14" s="633"/>
      <c r="Y14" s="624"/>
      <c r="Z14" s="624"/>
      <c r="AA14" s="624"/>
      <c r="AB14" s="373"/>
      <c r="AC14" s="373"/>
      <c r="AD14" s="683"/>
      <c r="AE14" s="609"/>
    </row>
    <row r="15" spans="1:31" s="31" customFormat="1" ht="15.75" customHeight="1" thickBot="1" x14ac:dyDescent="0.25">
      <c r="A15" s="610"/>
      <c r="B15" s="610"/>
      <c r="C15" s="36" t="s">
        <v>63</v>
      </c>
      <c r="D15" s="458"/>
      <c r="E15" s="614"/>
      <c r="F15" s="645"/>
      <c r="G15" s="621"/>
      <c r="H15" s="386"/>
      <c r="I15" s="387"/>
      <c r="J15" s="394"/>
      <c r="K15" s="390">
        <v>1</v>
      </c>
      <c r="L15" s="124"/>
      <c r="M15" s="34"/>
      <c r="N15" s="352">
        <v>1</v>
      </c>
      <c r="O15" s="387"/>
      <c r="P15" s="379">
        <v>1</v>
      </c>
      <c r="Q15" s="159"/>
      <c r="R15" s="380"/>
      <c r="S15" s="206"/>
      <c r="T15" s="217"/>
      <c r="U15" s="173"/>
      <c r="V15" s="254"/>
      <c r="W15" s="399">
        <f t="shared" si="0"/>
        <v>3</v>
      </c>
      <c r="X15" s="623"/>
      <c r="Y15" s="621"/>
      <c r="Z15" s="621"/>
      <c r="AA15" s="621"/>
      <c r="AB15" s="375"/>
      <c r="AC15" s="375"/>
      <c r="AD15" s="684"/>
      <c r="AE15" s="610"/>
    </row>
    <row r="16" spans="1:31" s="31" customFormat="1" ht="25.5" customHeight="1" thickBot="1" x14ac:dyDescent="0.25">
      <c r="A16" s="548">
        <v>4</v>
      </c>
      <c r="B16" s="367" t="s">
        <v>61</v>
      </c>
      <c r="C16" s="395" t="s">
        <v>66</v>
      </c>
      <c r="D16" s="39" t="s">
        <v>64</v>
      </c>
      <c r="E16" s="377" t="s">
        <v>67</v>
      </c>
      <c r="F16" s="54" t="s">
        <v>104</v>
      </c>
      <c r="G16" s="378"/>
      <c r="H16" s="641"/>
      <c r="I16" s="642"/>
      <c r="J16" s="758"/>
      <c r="K16" s="759"/>
      <c r="L16" s="299"/>
      <c r="M16" s="300"/>
      <c r="N16" s="362"/>
      <c r="O16" s="269"/>
      <c r="P16" s="435"/>
      <c r="Q16" s="435"/>
      <c r="R16" s="436"/>
      <c r="S16" s="302"/>
      <c r="T16" s="303"/>
      <c r="U16" s="337"/>
      <c r="V16" s="338"/>
      <c r="W16" s="402">
        <f t="shared" si="0"/>
        <v>0</v>
      </c>
      <c r="X16" s="402">
        <f>SUM(W16:W16)</f>
        <v>0</v>
      </c>
      <c r="Y16" s="396"/>
      <c r="Z16" s="373"/>
      <c r="AA16" s="373"/>
      <c r="AB16" s="373"/>
      <c r="AC16" s="373"/>
      <c r="AD16" s="397"/>
      <c r="AE16" s="374" t="s">
        <v>132</v>
      </c>
    </row>
    <row r="17" spans="1:31" s="28" customFormat="1" ht="12.75" customHeight="1" x14ac:dyDescent="0.25">
      <c r="A17" s="608">
        <v>5</v>
      </c>
      <c r="B17" s="608" t="s">
        <v>68</v>
      </c>
      <c r="C17" s="613" t="s">
        <v>12</v>
      </c>
      <c r="D17" s="613" t="s">
        <v>64</v>
      </c>
      <c r="E17" s="613" t="s">
        <v>141</v>
      </c>
      <c r="F17" s="643" t="s">
        <v>156</v>
      </c>
      <c r="G17" s="648" t="s">
        <v>189</v>
      </c>
      <c r="H17" s="437"/>
      <c r="I17" s="438"/>
      <c r="J17" s="439"/>
      <c r="K17" s="440"/>
      <c r="L17" s="441"/>
      <c r="M17" s="442"/>
      <c r="N17" s="441"/>
      <c r="O17" s="442"/>
      <c r="P17" s="443"/>
      <c r="Q17" s="444"/>
      <c r="R17" s="253"/>
      <c r="S17" s="445"/>
      <c r="T17" s="446">
        <v>5</v>
      </c>
      <c r="U17" s="447">
        <v>1</v>
      </c>
      <c r="V17" s="448"/>
      <c r="W17" s="257">
        <v>6</v>
      </c>
      <c r="X17" s="376">
        <f>SUM(W17:W17:W18:W19)</f>
        <v>22</v>
      </c>
      <c r="Y17" s="620"/>
      <c r="Z17" s="620" t="s">
        <v>113</v>
      </c>
      <c r="AA17" s="620" t="s">
        <v>49</v>
      </c>
      <c r="AB17" s="620" t="s">
        <v>40</v>
      </c>
      <c r="AC17" s="620" t="s">
        <v>15</v>
      </c>
      <c r="AD17" s="622"/>
      <c r="AE17" s="620" t="s">
        <v>217</v>
      </c>
    </row>
    <row r="18" spans="1:31" s="28" customFormat="1" ht="12.75" customHeight="1" thickBot="1" x14ac:dyDescent="0.3">
      <c r="A18" s="609"/>
      <c r="B18" s="609"/>
      <c r="C18" s="614"/>
      <c r="D18" s="615"/>
      <c r="E18" s="615"/>
      <c r="F18" s="644"/>
      <c r="G18" s="649"/>
      <c r="H18" s="276"/>
      <c r="I18" s="277"/>
      <c r="J18" s="278"/>
      <c r="K18" s="279"/>
      <c r="L18" s="282"/>
      <c r="M18" s="449"/>
      <c r="N18" s="282"/>
      <c r="O18" s="450"/>
      <c r="P18" s="280"/>
      <c r="Q18" s="283"/>
      <c r="R18" s="281"/>
      <c r="S18" s="284"/>
      <c r="T18" s="285"/>
      <c r="U18" s="636">
        <v>3</v>
      </c>
      <c r="V18" s="637"/>
      <c r="W18" s="402">
        <v>3</v>
      </c>
      <c r="X18" s="402"/>
      <c r="Y18" s="624"/>
      <c r="Z18" s="624"/>
      <c r="AA18" s="624"/>
      <c r="AB18" s="624"/>
      <c r="AC18" s="624"/>
      <c r="AD18" s="633"/>
      <c r="AE18" s="624"/>
    </row>
    <row r="19" spans="1:31" s="28" customFormat="1" ht="106.5" customHeight="1" thickBot="1" x14ac:dyDescent="0.3">
      <c r="A19" s="610"/>
      <c r="B19" s="610"/>
      <c r="C19" s="377" t="s">
        <v>15</v>
      </c>
      <c r="D19" s="614"/>
      <c r="E19" s="614"/>
      <c r="F19" s="645"/>
      <c r="G19" s="659"/>
      <c r="H19" s="133"/>
      <c r="I19" s="451"/>
      <c r="J19" s="452"/>
      <c r="K19" s="452"/>
      <c r="L19" s="453"/>
      <c r="M19" s="453"/>
      <c r="N19" s="453"/>
      <c r="O19" s="453"/>
      <c r="P19" s="160"/>
      <c r="Q19" s="160"/>
      <c r="R19" s="160">
        <v>2</v>
      </c>
      <c r="S19" s="454">
        <v>2</v>
      </c>
      <c r="T19" s="454">
        <v>2</v>
      </c>
      <c r="U19" s="455">
        <v>4</v>
      </c>
      <c r="V19" s="44">
        <v>3</v>
      </c>
      <c r="W19" s="187">
        <v>13</v>
      </c>
      <c r="X19" s="187"/>
      <c r="Y19" s="621"/>
      <c r="Z19" s="621"/>
      <c r="AA19" s="621"/>
      <c r="AB19" s="621"/>
      <c r="AC19" s="621"/>
      <c r="AD19" s="623"/>
      <c r="AE19" s="621"/>
    </row>
    <row r="20" spans="1:31" s="28" customFormat="1" ht="13.5" thickBot="1" x14ac:dyDescent="0.3">
      <c r="A20" s="608">
        <v>6</v>
      </c>
      <c r="B20" s="608" t="s">
        <v>70</v>
      </c>
      <c r="C20" s="519" t="s">
        <v>71</v>
      </c>
      <c r="D20" s="613" t="s">
        <v>64</v>
      </c>
      <c r="E20" s="613" t="s">
        <v>142</v>
      </c>
      <c r="F20" s="643" t="s">
        <v>156</v>
      </c>
      <c r="G20" s="648"/>
      <c r="H20" s="132"/>
      <c r="I20" s="199"/>
      <c r="J20" s="138"/>
      <c r="K20" s="69"/>
      <c r="L20" s="144"/>
      <c r="M20" s="191"/>
      <c r="N20" s="354"/>
      <c r="O20" s="60"/>
      <c r="P20" s="164"/>
      <c r="Q20" s="165"/>
      <c r="R20" s="194">
        <v>2</v>
      </c>
      <c r="S20" s="202">
        <v>2</v>
      </c>
      <c r="T20" s="213">
        <v>2</v>
      </c>
      <c r="U20" s="180"/>
      <c r="V20" s="61">
        <v>2</v>
      </c>
      <c r="W20" s="402">
        <f t="shared" ref="W20:W28" si="1">SUM(H20:V20)</f>
        <v>8</v>
      </c>
      <c r="X20" s="672">
        <f>SUM(W20:W22)</f>
        <v>26</v>
      </c>
      <c r="Y20" s="624" t="s">
        <v>110</v>
      </c>
      <c r="Z20" s="624"/>
      <c r="AA20" s="624" t="s">
        <v>43</v>
      </c>
      <c r="AB20" s="624"/>
      <c r="AC20" s="624"/>
      <c r="AD20" s="633">
        <v>3</v>
      </c>
      <c r="AE20" s="624" t="s">
        <v>196</v>
      </c>
    </row>
    <row r="21" spans="1:31" s="28" customFormat="1" ht="12.75" x14ac:dyDescent="0.25">
      <c r="A21" s="609"/>
      <c r="B21" s="701"/>
      <c r="C21" s="575"/>
      <c r="D21" s="615"/>
      <c r="E21" s="615"/>
      <c r="F21" s="644"/>
      <c r="G21" s="649"/>
      <c r="H21" s="190"/>
      <c r="I21" s="201"/>
      <c r="J21" s="139"/>
      <c r="K21" s="189"/>
      <c r="L21" s="252"/>
      <c r="M21" s="142"/>
      <c r="N21" s="355"/>
      <c r="O21" s="62"/>
      <c r="P21" s="383">
        <v>3</v>
      </c>
      <c r="Q21" s="330">
        <v>3</v>
      </c>
      <c r="R21" s="384">
        <v>3</v>
      </c>
      <c r="S21" s="211">
        <v>3</v>
      </c>
      <c r="T21" s="220">
        <v>3</v>
      </c>
      <c r="U21" s="181"/>
      <c r="V21" s="63">
        <v>1</v>
      </c>
      <c r="W21" s="106">
        <f t="shared" si="1"/>
        <v>16</v>
      </c>
      <c r="X21" s="673"/>
      <c r="Y21" s="624"/>
      <c r="Z21" s="624"/>
      <c r="AA21" s="624"/>
      <c r="AB21" s="624"/>
      <c r="AC21" s="624"/>
      <c r="AD21" s="633"/>
      <c r="AE21" s="624"/>
    </row>
    <row r="22" spans="1:31" s="28" customFormat="1" ht="25.5" customHeight="1" thickBot="1" x14ac:dyDescent="0.3">
      <c r="A22" s="610"/>
      <c r="B22" s="664"/>
      <c r="C22" s="576" t="s">
        <v>41</v>
      </c>
      <c r="D22" s="614"/>
      <c r="E22" s="614"/>
      <c r="F22" s="645"/>
      <c r="G22" s="659"/>
      <c r="H22" s="133"/>
      <c r="I22" s="200"/>
      <c r="J22" s="136"/>
      <c r="K22" s="42"/>
      <c r="L22" s="143"/>
      <c r="M22" s="182"/>
      <c r="N22" s="356"/>
      <c r="O22" s="43"/>
      <c r="P22" s="185"/>
      <c r="Q22" s="168"/>
      <c r="R22" s="224"/>
      <c r="S22" s="203"/>
      <c r="T22" s="214"/>
      <c r="U22" s="638">
        <v>2</v>
      </c>
      <c r="V22" s="639"/>
      <c r="W22" s="107">
        <f t="shared" si="1"/>
        <v>2</v>
      </c>
      <c r="X22" s="635"/>
      <c r="Y22" s="621"/>
      <c r="Z22" s="621"/>
      <c r="AA22" s="621"/>
      <c r="AB22" s="621"/>
      <c r="AC22" s="621"/>
      <c r="AD22" s="623"/>
      <c r="AE22" s="621"/>
    </row>
    <row r="23" spans="1:31" s="45" customFormat="1" ht="12.75" x14ac:dyDescent="0.2">
      <c r="A23" s="650">
        <v>7</v>
      </c>
      <c r="B23" s="652" t="s">
        <v>72</v>
      </c>
      <c r="C23" s="407" t="s">
        <v>83</v>
      </c>
      <c r="D23" s="657" t="s">
        <v>64</v>
      </c>
      <c r="E23" s="613" t="s">
        <v>143</v>
      </c>
      <c r="F23" s="643" t="s">
        <v>155</v>
      </c>
      <c r="G23" s="649" t="s">
        <v>191</v>
      </c>
      <c r="H23" s="258"/>
      <c r="I23" s="96"/>
      <c r="J23" s="259"/>
      <c r="K23" s="260"/>
      <c r="L23" s="261"/>
      <c r="M23" s="262"/>
      <c r="N23" s="351"/>
      <c r="O23" s="96">
        <v>16</v>
      </c>
      <c r="P23" s="423"/>
      <c r="Q23" s="263"/>
      <c r="R23" s="264"/>
      <c r="S23" s="265"/>
      <c r="T23" s="266"/>
      <c r="U23" s="473"/>
      <c r="V23" s="267"/>
      <c r="W23" s="105">
        <f t="shared" si="1"/>
        <v>16</v>
      </c>
      <c r="X23" s="672">
        <f>SUM(W23:W24)</f>
        <v>17</v>
      </c>
      <c r="Y23" s="682" t="s">
        <v>111</v>
      </c>
      <c r="Z23" s="680" t="s">
        <v>114</v>
      </c>
      <c r="AA23" s="620" t="s">
        <v>45</v>
      </c>
      <c r="AB23" s="620"/>
      <c r="AC23" s="682"/>
      <c r="AD23" s="622">
        <v>17</v>
      </c>
      <c r="AE23" s="608" t="s">
        <v>197</v>
      </c>
    </row>
    <row r="24" spans="1:31" s="45" customFormat="1" ht="48" customHeight="1" thickBot="1" x14ac:dyDescent="0.25">
      <c r="A24" s="609"/>
      <c r="B24" s="615"/>
      <c r="C24" s="424" t="s">
        <v>169</v>
      </c>
      <c r="D24" s="658"/>
      <c r="E24" s="615"/>
      <c r="F24" s="644"/>
      <c r="G24" s="649"/>
      <c r="H24" s="418"/>
      <c r="I24" s="419"/>
      <c r="J24" s="416"/>
      <c r="K24" s="417"/>
      <c r="L24" s="405"/>
      <c r="M24" s="34"/>
      <c r="N24" s="405"/>
      <c r="O24" s="34">
        <v>1</v>
      </c>
      <c r="P24" s="410"/>
      <c r="Q24" s="159"/>
      <c r="R24" s="380"/>
      <c r="S24" s="206"/>
      <c r="T24" s="217"/>
      <c r="U24" s="173"/>
      <c r="V24" s="254"/>
      <c r="W24" s="268">
        <f t="shared" si="1"/>
        <v>1</v>
      </c>
      <c r="X24" s="674"/>
      <c r="Y24" s="624"/>
      <c r="Z24" s="681"/>
      <c r="AA24" s="624"/>
      <c r="AB24" s="624"/>
      <c r="AC24" s="624"/>
      <c r="AD24" s="633"/>
      <c r="AE24" s="609"/>
    </row>
    <row r="25" spans="1:31" s="45" customFormat="1" ht="20.100000000000001" customHeight="1" x14ac:dyDescent="0.2">
      <c r="A25" s="608">
        <v>8</v>
      </c>
      <c r="B25" s="608" t="s">
        <v>73</v>
      </c>
      <c r="C25" s="407" t="s">
        <v>83</v>
      </c>
      <c r="D25" s="657" t="s">
        <v>64</v>
      </c>
      <c r="E25" s="613" t="s">
        <v>140</v>
      </c>
      <c r="F25" s="643" t="s">
        <v>157</v>
      </c>
      <c r="G25" s="643"/>
      <c r="H25" s="131"/>
      <c r="I25" s="91"/>
      <c r="J25" s="145"/>
      <c r="K25" s="231"/>
      <c r="L25" s="122">
        <v>13</v>
      </c>
      <c r="M25" s="99"/>
      <c r="N25" s="232"/>
      <c r="O25" s="100"/>
      <c r="P25" s="153"/>
      <c r="Q25" s="154"/>
      <c r="R25" s="225"/>
      <c r="S25" s="226"/>
      <c r="T25" s="218"/>
      <c r="U25" s="669"/>
      <c r="V25" s="670"/>
      <c r="W25" s="257">
        <f t="shared" si="1"/>
        <v>13</v>
      </c>
      <c r="X25" s="622">
        <f>SUM(W25:W26)</f>
        <v>14</v>
      </c>
      <c r="Y25" s="620" t="s">
        <v>69</v>
      </c>
      <c r="Z25" s="620" t="s">
        <v>115</v>
      </c>
      <c r="AA25" s="620" t="s">
        <v>121</v>
      </c>
      <c r="AB25" s="620"/>
      <c r="AC25" s="620"/>
      <c r="AD25" s="679"/>
      <c r="AE25" s="608" t="s">
        <v>198</v>
      </c>
    </row>
    <row r="26" spans="1:31" s="45" customFormat="1" ht="20.100000000000001" customHeight="1" thickBot="1" x14ac:dyDescent="0.25">
      <c r="A26" s="609"/>
      <c r="B26" s="609"/>
      <c r="C26" s="424" t="s">
        <v>170</v>
      </c>
      <c r="D26" s="658"/>
      <c r="E26" s="615"/>
      <c r="F26" s="644"/>
      <c r="G26" s="644"/>
      <c r="H26" s="227"/>
      <c r="I26" s="183"/>
      <c r="J26" s="146"/>
      <c r="K26" s="116"/>
      <c r="L26" s="124">
        <v>1</v>
      </c>
      <c r="M26" s="34"/>
      <c r="N26" s="352"/>
      <c r="O26" s="333"/>
      <c r="P26" s="167"/>
      <c r="Q26" s="155"/>
      <c r="R26" s="332"/>
      <c r="S26" s="206"/>
      <c r="T26" s="217"/>
      <c r="U26" s="173"/>
      <c r="V26" s="254"/>
      <c r="W26" s="255">
        <f t="shared" si="1"/>
        <v>1</v>
      </c>
      <c r="X26" s="633"/>
      <c r="Y26" s="621"/>
      <c r="Z26" s="624"/>
      <c r="AA26" s="624"/>
      <c r="AB26" s="624"/>
      <c r="AC26" s="624"/>
      <c r="AD26" s="633"/>
      <c r="AE26" s="609"/>
    </row>
    <row r="27" spans="1:31" s="45" customFormat="1" ht="12.75" x14ac:dyDescent="0.2">
      <c r="A27" s="608">
        <v>9</v>
      </c>
      <c r="B27" s="608" t="s">
        <v>74</v>
      </c>
      <c r="C27" s="407" t="s">
        <v>12</v>
      </c>
      <c r="D27" s="657" t="s">
        <v>64</v>
      </c>
      <c r="E27" s="613" t="s">
        <v>145</v>
      </c>
      <c r="F27" s="643" t="s">
        <v>104</v>
      </c>
      <c r="G27" s="648"/>
      <c r="H27" s="258"/>
      <c r="I27" s="351"/>
      <c r="J27" s="477"/>
      <c r="K27" s="260"/>
      <c r="L27" s="261"/>
      <c r="M27" s="262"/>
      <c r="N27" s="351"/>
      <c r="O27" s="96"/>
      <c r="P27" s="423">
        <v>5</v>
      </c>
      <c r="Q27" s="263">
        <v>5</v>
      </c>
      <c r="R27" s="264">
        <v>5</v>
      </c>
      <c r="S27" s="265"/>
      <c r="T27" s="266"/>
      <c r="U27" s="473"/>
      <c r="V27" s="267"/>
      <c r="W27" s="256">
        <f t="shared" si="1"/>
        <v>15</v>
      </c>
      <c r="X27" s="691">
        <f>SUM(W27:W28)</f>
        <v>16</v>
      </c>
      <c r="Y27" s="681"/>
      <c r="Z27" s="620" t="s">
        <v>116</v>
      </c>
      <c r="AA27" s="620" t="s">
        <v>122</v>
      </c>
      <c r="AB27" s="620"/>
      <c r="AC27" s="620" t="s">
        <v>16</v>
      </c>
      <c r="AD27" s="679">
        <v>5</v>
      </c>
      <c r="AE27" s="608" t="s">
        <v>199</v>
      </c>
    </row>
    <row r="28" spans="1:31" s="45" customFormat="1" ht="24.75" customHeight="1" thickBot="1" x14ac:dyDescent="0.25">
      <c r="A28" s="609"/>
      <c r="B28" s="609"/>
      <c r="C28" s="601" t="s">
        <v>75</v>
      </c>
      <c r="D28" s="658"/>
      <c r="E28" s="615"/>
      <c r="F28" s="644"/>
      <c r="G28" s="649"/>
      <c r="H28" s="646"/>
      <c r="I28" s="647"/>
      <c r="J28" s="427"/>
      <c r="K28" s="428">
        <v>1</v>
      </c>
      <c r="L28" s="474"/>
      <c r="M28" s="32"/>
      <c r="N28" s="287"/>
      <c r="O28" s="32"/>
      <c r="P28" s="475"/>
      <c r="Q28" s="162"/>
      <c r="R28" s="476"/>
      <c r="S28" s="250"/>
      <c r="T28" s="249"/>
      <c r="U28" s="179"/>
      <c r="V28" s="33"/>
      <c r="W28" s="411">
        <f t="shared" si="1"/>
        <v>1</v>
      </c>
      <c r="X28" s="692"/>
      <c r="Y28" s="681"/>
      <c r="Z28" s="624"/>
      <c r="AA28" s="624"/>
      <c r="AB28" s="624"/>
      <c r="AC28" s="624"/>
      <c r="AD28" s="633"/>
      <c r="AE28" s="609"/>
    </row>
    <row r="29" spans="1:31" s="45" customFormat="1" ht="15.75" customHeight="1" x14ac:dyDescent="0.2">
      <c r="A29" s="608">
        <v>10</v>
      </c>
      <c r="B29" s="663" t="s">
        <v>76</v>
      </c>
      <c r="C29" s="407" t="s">
        <v>77</v>
      </c>
      <c r="D29" s="657" t="s">
        <v>64</v>
      </c>
      <c r="E29" s="613" t="s">
        <v>144</v>
      </c>
      <c r="F29" s="643" t="s">
        <v>158</v>
      </c>
      <c r="G29" s="761" t="s">
        <v>192</v>
      </c>
      <c r="H29" s="262"/>
      <c r="I29" s="262"/>
      <c r="J29" s="480"/>
      <c r="K29" s="480"/>
      <c r="L29" s="262"/>
      <c r="M29" s="262"/>
      <c r="N29" s="262"/>
      <c r="O29" s="262"/>
      <c r="P29" s="263"/>
      <c r="Q29" s="263"/>
      <c r="R29" s="263"/>
      <c r="S29" s="481"/>
      <c r="T29" s="481"/>
      <c r="U29" s="482">
        <v>1</v>
      </c>
      <c r="V29" s="538">
        <v>1</v>
      </c>
      <c r="W29" s="539">
        <v>2</v>
      </c>
      <c r="X29" s="472"/>
      <c r="Y29" s="509"/>
      <c r="Z29" s="620"/>
      <c r="AA29" s="685"/>
      <c r="AB29" s="459"/>
      <c r="AC29" s="685"/>
      <c r="AD29" s="461"/>
      <c r="AE29" s="608" t="s">
        <v>133</v>
      </c>
    </row>
    <row r="30" spans="1:31" s="45" customFormat="1" ht="40.5" customHeight="1" thickBot="1" x14ac:dyDescent="0.25">
      <c r="A30" s="610"/>
      <c r="B30" s="664"/>
      <c r="C30" s="602" t="s">
        <v>78</v>
      </c>
      <c r="D30" s="658"/>
      <c r="E30" s="614"/>
      <c r="F30" s="645"/>
      <c r="G30" s="762"/>
      <c r="H30" s="135"/>
      <c r="I30" s="82"/>
      <c r="J30" s="83"/>
      <c r="K30" s="85"/>
      <c r="L30" s="135"/>
      <c r="M30" s="81"/>
      <c r="N30" s="350"/>
      <c r="O30" s="82"/>
      <c r="P30" s="272"/>
      <c r="Q30" s="273"/>
      <c r="R30" s="271"/>
      <c r="S30" s="234"/>
      <c r="T30" s="235"/>
      <c r="U30" s="174">
        <v>1</v>
      </c>
      <c r="V30" s="478"/>
      <c r="W30" s="540">
        <f t="shared" ref="W30:W64" si="2">SUM(H30:V30)</f>
        <v>1</v>
      </c>
      <c r="X30" s="462">
        <f>SUM(W29:W30)</f>
        <v>3</v>
      </c>
      <c r="Y30" s="541"/>
      <c r="Z30" s="621"/>
      <c r="AA30" s="686"/>
      <c r="AB30" s="542"/>
      <c r="AC30" s="686"/>
      <c r="AD30" s="543"/>
      <c r="AE30" s="610"/>
    </row>
    <row r="31" spans="1:31" s="31" customFormat="1" ht="13.5" customHeight="1" thickBot="1" x14ac:dyDescent="0.25">
      <c r="A31" s="609">
        <v>11</v>
      </c>
      <c r="B31" s="609" t="s">
        <v>79</v>
      </c>
      <c r="C31" s="406" t="s">
        <v>80</v>
      </c>
      <c r="D31" s="657" t="s">
        <v>64</v>
      </c>
      <c r="E31" s="615" t="s">
        <v>143</v>
      </c>
      <c r="F31" s="643" t="s">
        <v>104</v>
      </c>
      <c r="G31" s="624"/>
      <c r="H31" s="131"/>
      <c r="I31" s="100"/>
      <c r="J31" s="79"/>
      <c r="K31" s="30"/>
      <c r="L31" s="122"/>
      <c r="M31" s="99"/>
      <c r="N31" s="232"/>
      <c r="O31" s="232"/>
      <c r="P31" s="486"/>
      <c r="Q31" s="263"/>
      <c r="R31" s="264"/>
      <c r="S31" s="205"/>
      <c r="T31" s="218">
        <v>1</v>
      </c>
      <c r="U31" s="171">
        <v>2</v>
      </c>
      <c r="V31" s="101">
        <v>1</v>
      </c>
      <c r="W31" s="105">
        <f t="shared" si="2"/>
        <v>4</v>
      </c>
      <c r="X31" s="633">
        <f>SUM(W31:W32)</f>
        <v>6</v>
      </c>
      <c r="Y31" s="624"/>
      <c r="Z31" s="624"/>
      <c r="AA31" s="624" t="s">
        <v>123</v>
      </c>
      <c r="AB31" s="624"/>
      <c r="AC31" s="624"/>
      <c r="AD31" s="633"/>
      <c r="AE31" s="609" t="s">
        <v>225</v>
      </c>
    </row>
    <row r="32" spans="1:31" s="31" customFormat="1" ht="28.5" customHeight="1" thickBot="1" x14ac:dyDescent="0.25">
      <c r="A32" s="610"/>
      <c r="B32" s="610"/>
      <c r="C32" s="485" t="s">
        <v>81</v>
      </c>
      <c r="D32" s="658"/>
      <c r="E32" s="614"/>
      <c r="F32" s="645"/>
      <c r="G32" s="621"/>
      <c r="H32" s="134"/>
      <c r="I32" s="82"/>
      <c r="J32" s="83"/>
      <c r="K32" s="85"/>
      <c r="L32" s="299"/>
      <c r="M32" s="300"/>
      <c r="N32" s="362"/>
      <c r="O32" s="362"/>
      <c r="P32" s="558"/>
      <c r="Q32" s="301"/>
      <c r="R32" s="271"/>
      <c r="S32" s="559"/>
      <c r="T32" s="560">
        <v>1</v>
      </c>
      <c r="U32" s="337"/>
      <c r="V32" s="338">
        <v>1</v>
      </c>
      <c r="W32" s="554">
        <f t="shared" si="2"/>
        <v>2</v>
      </c>
      <c r="X32" s="623"/>
      <c r="Y32" s="621"/>
      <c r="Z32" s="621"/>
      <c r="AA32" s="621"/>
      <c r="AB32" s="621"/>
      <c r="AC32" s="621"/>
      <c r="AD32" s="623"/>
      <c r="AE32" s="610"/>
    </row>
    <row r="33" spans="1:31" s="31" customFormat="1" ht="13.5" thickBot="1" x14ac:dyDescent="0.25">
      <c r="A33" s="608">
        <v>12</v>
      </c>
      <c r="B33" s="608" t="s">
        <v>82</v>
      </c>
      <c r="C33" s="407" t="s">
        <v>13</v>
      </c>
      <c r="D33" s="657" t="s">
        <v>64</v>
      </c>
      <c r="E33" s="613" t="s">
        <v>140</v>
      </c>
      <c r="F33" s="643" t="s">
        <v>104</v>
      </c>
      <c r="G33" s="763"/>
      <c r="H33" s="131"/>
      <c r="I33" s="100"/>
      <c r="J33" s="79"/>
      <c r="K33" s="30">
        <v>18</v>
      </c>
      <c r="L33" s="258"/>
      <c r="M33" s="262"/>
      <c r="N33" s="351"/>
      <c r="O33" s="96"/>
      <c r="P33" s="665"/>
      <c r="Q33" s="666"/>
      <c r="R33" s="561"/>
      <c r="S33" s="667"/>
      <c r="T33" s="668"/>
      <c r="U33" s="306"/>
      <c r="V33" s="267"/>
      <c r="W33" s="555">
        <f t="shared" si="2"/>
        <v>18</v>
      </c>
      <c r="X33" s="672">
        <f>SUM(W33:W34)</f>
        <v>26</v>
      </c>
      <c r="Y33" s="690" t="s">
        <v>112</v>
      </c>
      <c r="Z33" s="459" t="s">
        <v>114</v>
      </c>
      <c r="AA33" s="620" t="s">
        <v>124</v>
      </c>
      <c r="AB33" s="74"/>
      <c r="AC33" s="620"/>
      <c r="AD33" s="679"/>
      <c r="AE33" s="608" t="s">
        <v>213</v>
      </c>
    </row>
    <row r="34" spans="1:31" s="31" customFormat="1" ht="26.25" customHeight="1" thickBot="1" x14ac:dyDescent="0.25">
      <c r="A34" s="609"/>
      <c r="B34" s="609"/>
      <c r="C34" s="414" t="s">
        <v>84</v>
      </c>
      <c r="D34" s="658"/>
      <c r="E34" s="615"/>
      <c r="F34" s="671"/>
      <c r="G34" s="764"/>
      <c r="H34" s="126"/>
      <c r="I34" s="35"/>
      <c r="J34" s="275"/>
      <c r="K34" s="428"/>
      <c r="L34" s="418">
        <v>2</v>
      </c>
      <c r="M34" s="34">
        <v>3</v>
      </c>
      <c r="N34" s="352">
        <v>3</v>
      </c>
      <c r="O34" s="419"/>
      <c r="P34" s="410"/>
      <c r="Q34" s="159"/>
      <c r="R34" s="197"/>
      <c r="S34" s="206"/>
      <c r="T34" s="217"/>
      <c r="U34" s="760"/>
      <c r="V34" s="630"/>
      <c r="W34" s="556">
        <f t="shared" si="2"/>
        <v>8</v>
      </c>
      <c r="X34" s="700"/>
      <c r="Y34" s="681"/>
      <c r="Z34" s="460" t="s">
        <v>117</v>
      </c>
      <c r="AA34" s="624"/>
      <c r="AB34" s="75"/>
      <c r="AC34" s="624"/>
      <c r="AD34" s="633"/>
      <c r="AE34" s="609"/>
    </row>
    <row r="35" spans="1:31" s="31" customFormat="1" ht="12.75" x14ac:dyDescent="0.2">
      <c r="A35" s="608">
        <v>13</v>
      </c>
      <c r="B35" s="608" t="s">
        <v>85</v>
      </c>
      <c r="C35" s="404" t="s">
        <v>86</v>
      </c>
      <c r="D35" s="657" t="s">
        <v>64</v>
      </c>
      <c r="E35" s="613" t="s">
        <v>147</v>
      </c>
      <c r="F35" s="643" t="s">
        <v>159</v>
      </c>
      <c r="G35" s="648"/>
      <c r="H35" s="131"/>
      <c r="I35" s="91"/>
      <c r="J35" s="487"/>
      <c r="K35" s="488"/>
      <c r="L35" s="261">
        <v>3</v>
      </c>
      <c r="M35" s="262">
        <v>3</v>
      </c>
      <c r="N35" s="351">
        <v>3</v>
      </c>
      <c r="O35" s="351">
        <v>3</v>
      </c>
      <c r="P35" s="263"/>
      <c r="Q35" s="423"/>
      <c r="R35" s="264"/>
      <c r="S35" s="265"/>
      <c r="T35" s="266"/>
      <c r="U35" s="473"/>
      <c r="V35" s="267"/>
      <c r="W35" s="108">
        <f t="shared" si="2"/>
        <v>12</v>
      </c>
      <c r="X35" s="634">
        <f>SUM(W35:W36)</f>
        <v>14</v>
      </c>
      <c r="Y35" s="620" t="s">
        <v>51</v>
      </c>
      <c r="Z35" s="620"/>
      <c r="AA35" s="620" t="s">
        <v>121</v>
      </c>
      <c r="AB35" s="74"/>
      <c r="AC35" s="620"/>
      <c r="AD35" s="679">
        <v>3</v>
      </c>
      <c r="AE35" s="608" t="s">
        <v>200</v>
      </c>
    </row>
    <row r="36" spans="1:31" s="31" customFormat="1" ht="13.5" thickBot="1" x14ac:dyDescent="0.25">
      <c r="A36" s="610"/>
      <c r="B36" s="610"/>
      <c r="C36" s="36" t="s">
        <v>87</v>
      </c>
      <c r="D36" s="658"/>
      <c r="E36" s="614"/>
      <c r="F36" s="645"/>
      <c r="G36" s="659"/>
      <c r="H36" s="425"/>
      <c r="I36" s="426"/>
      <c r="J36" s="427"/>
      <c r="K36" s="586">
        <v>1</v>
      </c>
      <c r="L36" s="128">
        <v>1</v>
      </c>
      <c r="M36" s="32"/>
      <c r="N36" s="358"/>
      <c r="O36" s="426"/>
      <c r="P36" s="490"/>
      <c r="Q36" s="489"/>
      <c r="R36" s="251"/>
      <c r="S36" s="250"/>
      <c r="T36" s="249"/>
      <c r="U36" s="491"/>
      <c r="V36" s="33"/>
      <c r="W36" s="107">
        <f t="shared" si="2"/>
        <v>2</v>
      </c>
      <c r="X36" s="635"/>
      <c r="Y36" s="621"/>
      <c r="Z36" s="621"/>
      <c r="AA36" s="621"/>
      <c r="AB36" s="76"/>
      <c r="AC36" s="621"/>
      <c r="AD36" s="623"/>
      <c r="AE36" s="610"/>
    </row>
    <row r="37" spans="1:31" s="31" customFormat="1" ht="12.75" x14ac:dyDescent="0.2">
      <c r="A37" s="650">
        <v>14</v>
      </c>
      <c r="B37" s="652" t="s">
        <v>88</v>
      </c>
      <c r="C37" s="407" t="s">
        <v>83</v>
      </c>
      <c r="D37" s="657" t="s">
        <v>64</v>
      </c>
      <c r="E37" s="613" t="s">
        <v>140</v>
      </c>
      <c r="F37" s="643" t="s">
        <v>165</v>
      </c>
      <c r="G37" s="696"/>
      <c r="H37" s="258"/>
      <c r="I37" s="96"/>
      <c r="J37" s="259"/>
      <c r="K37" s="260"/>
      <c r="L37" s="261"/>
      <c r="M37" s="262">
        <v>14</v>
      </c>
      <c r="N37" s="351"/>
      <c r="O37" s="96"/>
      <c r="P37" s="492"/>
      <c r="Q37" s="263"/>
      <c r="R37" s="493"/>
      <c r="S37" s="492"/>
      <c r="T37" s="494"/>
      <c r="U37" s="495"/>
      <c r="V37" s="267"/>
      <c r="W37" s="105">
        <f t="shared" si="2"/>
        <v>14</v>
      </c>
      <c r="X37" s="693">
        <f>SUM(W37:W38)</f>
        <v>15</v>
      </c>
      <c r="Y37" s="680" t="s">
        <v>40</v>
      </c>
      <c r="Z37" s="680" t="s">
        <v>174</v>
      </c>
      <c r="AA37" s="620" t="s">
        <v>46</v>
      </c>
      <c r="AB37" s="620"/>
      <c r="AC37" s="680"/>
      <c r="AD37" s="622"/>
      <c r="AE37" s="608" t="s">
        <v>218</v>
      </c>
    </row>
    <row r="38" spans="1:31" s="31" customFormat="1" ht="30" customHeight="1" thickBot="1" x14ac:dyDescent="0.25">
      <c r="A38" s="651"/>
      <c r="B38" s="653"/>
      <c r="C38" s="603" t="s">
        <v>89</v>
      </c>
      <c r="D38" s="658"/>
      <c r="E38" s="615"/>
      <c r="F38" s="645"/>
      <c r="G38" s="697"/>
      <c r="H38" s="425"/>
      <c r="I38" s="426"/>
      <c r="J38" s="275"/>
      <c r="K38" s="428"/>
      <c r="L38" s="128"/>
      <c r="M38" s="32">
        <v>1</v>
      </c>
      <c r="N38" s="358"/>
      <c r="O38" s="426"/>
      <c r="P38" s="161"/>
      <c r="Q38" s="162"/>
      <c r="R38" s="251"/>
      <c r="S38" s="161"/>
      <c r="T38" s="497"/>
      <c r="U38" s="499"/>
      <c r="V38" s="500"/>
      <c r="W38" s="106">
        <f t="shared" si="2"/>
        <v>1</v>
      </c>
      <c r="X38" s="694"/>
      <c r="Y38" s="695"/>
      <c r="Z38" s="695"/>
      <c r="AA38" s="624"/>
      <c r="AB38" s="624"/>
      <c r="AC38" s="695"/>
      <c r="AD38" s="633"/>
      <c r="AE38" s="609"/>
    </row>
    <row r="39" spans="1:31" s="31" customFormat="1" ht="20.100000000000001" customHeight="1" x14ac:dyDescent="0.2">
      <c r="A39" s="608">
        <v>15</v>
      </c>
      <c r="B39" s="608" t="s">
        <v>90</v>
      </c>
      <c r="C39" s="613" t="s">
        <v>168</v>
      </c>
      <c r="D39" s="657" t="s">
        <v>64</v>
      </c>
      <c r="E39" s="613" t="s">
        <v>148</v>
      </c>
      <c r="F39" s="643" t="s">
        <v>164</v>
      </c>
      <c r="G39" s="620" t="s">
        <v>193</v>
      </c>
      <c r="H39" s="498"/>
      <c r="I39" s="262"/>
      <c r="J39" s="501"/>
      <c r="K39" s="488"/>
      <c r="L39" s="502"/>
      <c r="M39" s="503"/>
      <c r="N39" s="504"/>
      <c r="O39" s="505"/>
      <c r="P39" s="422"/>
      <c r="Q39" s="263"/>
      <c r="R39" s="493"/>
      <c r="S39" s="496"/>
      <c r="T39" s="481"/>
      <c r="U39" s="506">
        <v>0.5</v>
      </c>
      <c r="V39" s="507">
        <v>0.5</v>
      </c>
      <c r="W39" s="110">
        <f t="shared" si="2"/>
        <v>1</v>
      </c>
      <c r="X39" s="622">
        <f>SUM(W39:W40)</f>
        <v>1.5</v>
      </c>
      <c r="Y39" s="620"/>
      <c r="Z39" s="620"/>
      <c r="AA39" s="620" t="s">
        <v>125</v>
      </c>
      <c r="AB39" s="620"/>
      <c r="AC39" s="620"/>
      <c r="AD39" s="679"/>
      <c r="AE39" s="608" t="s">
        <v>202</v>
      </c>
    </row>
    <row r="40" spans="1:31" s="31" customFormat="1" ht="42.75" customHeight="1" thickBot="1" x14ac:dyDescent="0.25">
      <c r="A40" s="610"/>
      <c r="B40" s="610"/>
      <c r="C40" s="614"/>
      <c r="D40" s="658"/>
      <c r="E40" s="614"/>
      <c r="F40" s="645"/>
      <c r="G40" s="621"/>
      <c r="H40" s="418"/>
      <c r="I40" s="419"/>
      <c r="J40" s="56"/>
      <c r="K40" s="37"/>
      <c r="L40" s="141"/>
      <c r="M40" s="129"/>
      <c r="N40" s="357"/>
      <c r="O40" s="119"/>
      <c r="P40" s="167"/>
      <c r="Q40" s="155"/>
      <c r="R40" s="197"/>
      <c r="S40" s="204"/>
      <c r="T40" s="212"/>
      <c r="U40" s="629">
        <v>0.5</v>
      </c>
      <c r="V40" s="630"/>
      <c r="W40" s="107">
        <f t="shared" si="2"/>
        <v>0.5</v>
      </c>
      <c r="X40" s="623"/>
      <c r="Y40" s="621"/>
      <c r="Z40" s="621"/>
      <c r="AA40" s="621"/>
      <c r="AB40" s="621"/>
      <c r="AC40" s="621"/>
      <c r="AD40" s="684"/>
      <c r="AE40" s="610"/>
    </row>
    <row r="41" spans="1:31" s="31" customFormat="1" ht="20.100000000000001" customHeight="1" x14ac:dyDescent="0.2">
      <c r="A41" s="650">
        <v>16</v>
      </c>
      <c r="B41" s="650" t="s">
        <v>91</v>
      </c>
      <c r="C41" s="575"/>
      <c r="D41" s="657" t="s">
        <v>64</v>
      </c>
      <c r="E41" s="613" t="s">
        <v>140</v>
      </c>
      <c r="F41" s="643" t="s">
        <v>160</v>
      </c>
      <c r="G41" s="648"/>
      <c r="H41" s="131"/>
      <c r="I41" s="232"/>
      <c r="J41" s="137"/>
      <c r="K41" s="30">
        <v>2</v>
      </c>
      <c r="L41" s="562"/>
      <c r="M41" s="503"/>
      <c r="N41" s="504"/>
      <c r="O41" s="96"/>
      <c r="P41" s="563"/>
      <c r="Q41" s="522"/>
      <c r="R41" s="561"/>
      <c r="S41" s="304"/>
      <c r="T41" s="305"/>
      <c r="U41" s="473"/>
      <c r="V41" s="267"/>
      <c r="W41" s="110">
        <f t="shared" si="2"/>
        <v>2</v>
      </c>
      <c r="X41" s="672">
        <f>SUM(W41:W42)</f>
        <v>3</v>
      </c>
      <c r="Y41" s="690"/>
      <c r="Z41" s="620" t="s">
        <v>118</v>
      </c>
      <c r="AA41" s="620" t="s">
        <v>42</v>
      </c>
      <c r="AB41" s="620"/>
      <c r="AC41" s="620"/>
      <c r="AD41" s="622"/>
      <c r="AE41" s="608" t="s">
        <v>203</v>
      </c>
    </row>
    <row r="42" spans="1:31" s="31" customFormat="1" ht="20.100000000000001" customHeight="1" thickBot="1" x14ac:dyDescent="0.25">
      <c r="A42" s="654"/>
      <c r="B42" s="662"/>
      <c r="C42" s="604" t="s">
        <v>212</v>
      </c>
      <c r="D42" s="658"/>
      <c r="E42" s="614"/>
      <c r="F42" s="645"/>
      <c r="G42" s="659"/>
      <c r="H42" s="126"/>
      <c r="I42" s="35"/>
      <c r="J42" s="98"/>
      <c r="K42" s="103"/>
      <c r="L42" s="141"/>
      <c r="M42" s="129"/>
      <c r="N42" s="357"/>
      <c r="O42" s="119"/>
      <c r="P42" s="167"/>
      <c r="Q42" s="155">
        <v>1</v>
      </c>
      <c r="R42" s="508"/>
      <c r="S42" s="525"/>
      <c r="T42" s="413"/>
      <c r="U42" s="176"/>
      <c r="V42" s="118"/>
      <c r="W42" s="107">
        <f t="shared" si="2"/>
        <v>1</v>
      </c>
      <c r="X42" s="635"/>
      <c r="Y42" s="681"/>
      <c r="Z42" s="624"/>
      <c r="AA42" s="621"/>
      <c r="AB42" s="621"/>
      <c r="AC42" s="621"/>
      <c r="AD42" s="633"/>
      <c r="AE42" s="610"/>
    </row>
    <row r="43" spans="1:31" s="45" customFormat="1" ht="48" thickBot="1" x14ac:dyDescent="0.25">
      <c r="A43" s="548">
        <v>17</v>
      </c>
      <c r="B43" s="404" t="s">
        <v>92</v>
      </c>
      <c r="C43" s="577" t="s">
        <v>65</v>
      </c>
      <c r="D43" s="104" t="s">
        <v>64</v>
      </c>
      <c r="E43" s="544" t="s">
        <v>139</v>
      </c>
      <c r="F43" s="545" t="s">
        <v>104</v>
      </c>
      <c r="G43" s="186"/>
      <c r="H43" s="236"/>
      <c r="I43" s="237"/>
      <c r="J43" s="64"/>
      <c r="K43" s="46"/>
      <c r="L43" s="135"/>
      <c r="M43" s="81"/>
      <c r="N43" s="350"/>
      <c r="O43" s="557"/>
      <c r="P43" s="184"/>
      <c r="Q43" s="166"/>
      <c r="R43" s="233">
        <v>2</v>
      </c>
      <c r="S43" s="234"/>
      <c r="T43" s="235"/>
      <c r="U43" s="174"/>
      <c r="V43" s="120"/>
      <c r="W43" s="50">
        <f t="shared" si="2"/>
        <v>2</v>
      </c>
      <c r="X43" s="50">
        <f>SUM(W43:W43)</f>
        <v>2</v>
      </c>
      <c r="Y43" s="51" t="s">
        <v>47</v>
      </c>
      <c r="Z43" s="52" t="s">
        <v>173</v>
      </c>
      <c r="AA43" s="52" t="s">
        <v>40</v>
      </c>
      <c r="AB43" s="52"/>
      <c r="AC43" s="52"/>
      <c r="AD43" s="53"/>
      <c r="AE43" s="38" t="s">
        <v>134</v>
      </c>
    </row>
    <row r="44" spans="1:31" s="45" customFormat="1" ht="20.100000000000001" customHeight="1" x14ac:dyDescent="0.2">
      <c r="A44" s="608">
        <v>18</v>
      </c>
      <c r="B44" s="663" t="s">
        <v>93</v>
      </c>
      <c r="C44" s="661" t="s">
        <v>130</v>
      </c>
      <c r="D44" s="657" t="s">
        <v>64</v>
      </c>
      <c r="E44" s="613" t="s">
        <v>149</v>
      </c>
      <c r="F44" s="643" t="s">
        <v>167</v>
      </c>
      <c r="G44" s="620"/>
      <c r="H44" s="131"/>
      <c r="I44" s="100"/>
      <c r="J44" s="487"/>
      <c r="K44" s="260">
        <v>2</v>
      </c>
      <c r="L44" s="122">
        <v>2</v>
      </c>
      <c r="M44" s="99">
        <v>2</v>
      </c>
      <c r="N44" s="232">
        <v>2</v>
      </c>
      <c r="O44" s="100">
        <v>2</v>
      </c>
      <c r="P44" s="149">
        <v>3</v>
      </c>
      <c r="Q44" s="150">
        <v>3</v>
      </c>
      <c r="R44" s="210">
        <v>3</v>
      </c>
      <c r="S44" s="205">
        <v>3</v>
      </c>
      <c r="T44" s="218">
        <v>3</v>
      </c>
      <c r="U44" s="171">
        <v>1</v>
      </c>
      <c r="V44" s="101"/>
      <c r="W44" s="57">
        <f t="shared" si="2"/>
        <v>26</v>
      </c>
      <c r="X44" s="622">
        <f>SUM(W44:W45)</f>
        <v>28</v>
      </c>
      <c r="Y44" s="620" t="s">
        <v>48</v>
      </c>
      <c r="Z44" s="620" t="s">
        <v>119</v>
      </c>
      <c r="AA44" s="620" t="s">
        <v>126</v>
      </c>
      <c r="AB44" s="89"/>
      <c r="AC44" s="620"/>
      <c r="AD44" s="622">
        <v>5</v>
      </c>
      <c r="AE44" s="608" t="s">
        <v>204</v>
      </c>
    </row>
    <row r="45" spans="1:31" s="45" customFormat="1" ht="20.100000000000001" customHeight="1" thickBot="1" x14ac:dyDescent="0.25">
      <c r="A45" s="610"/>
      <c r="B45" s="664"/>
      <c r="C45" s="661"/>
      <c r="D45" s="658"/>
      <c r="E45" s="614"/>
      <c r="F45" s="645"/>
      <c r="G45" s="621"/>
      <c r="H45" s="126"/>
      <c r="I45" s="119"/>
      <c r="J45" s="510"/>
      <c r="K45" s="417"/>
      <c r="L45" s="124"/>
      <c r="M45" s="34"/>
      <c r="N45" s="352"/>
      <c r="O45" s="35"/>
      <c r="P45" s="158"/>
      <c r="Q45" s="159"/>
      <c r="R45" s="193"/>
      <c r="S45" s="206"/>
      <c r="T45" s="217"/>
      <c r="U45" s="629">
        <v>2</v>
      </c>
      <c r="V45" s="630"/>
      <c r="W45" s="107">
        <f t="shared" si="2"/>
        <v>2</v>
      </c>
      <c r="X45" s="623"/>
      <c r="Y45" s="621"/>
      <c r="Z45" s="621"/>
      <c r="AA45" s="621"/>
      <c r="AB45" s="109"/>
      <c r="AC45" s="621"/>
      <c r="AD45" s="623"/>
      <c r="AE45" s="610"/>
    </row>
    <row r="46" spans="1:31" s="45" customFormat="1" ht="30.75" customHeight="1" thickBot="1" x14ac:dyDescent="0.25">
      <c r="A46" s="38">
        <v>19</v>
      </c>
      <c r="B46" s="38" t="s">
        <v>94</v>
      </c>
      <c r="C46" s="589" t="s">
        <v>95</v>
      </c>
      <c r="D46" s="40" t="s">
        <v>64</v>
      </c>
      <c r="E46" s="544" t="s">
        <v>150</v>
      </c>
      <c r="F46" s="547" t="s">
        <v>161</v>
      </c>
      <c r="G46" s="55"/>
      <c r="H46" s="134"/>
      <c r="I46" s="82"/>
      <c r="J46" s="83"/>
      <c r="K46" s="85"/>
      <c r="L46" s="299"/>
      <c r="M46" s="300"/>
      <c r="N46" s="362"/>
      <c r="O46" s="430"/>
      <c r="P46" s="270">
        <v>2</v>
      </c>
      <c r="Q46" s="301">
        <v>2</v>
      </c>
      <c r="R46" s="271">
        <v>1</v>
      </c>
      <c r="S46" s="549">
        <v>1</v>
      </c>
      <c r="T46" s="550">
        <v>1</v>
      </c>
      <c r="U46" s="564"/>
      <c r="V46" s="551">
        <v>1</v>
      </c>
      <c r="W46" s="187">
        <f t="shared" si="2"/>
        <v>8</v>
      </c>
      <c r="X46" s="50">
        <f>SUM(W46)</f>
        <v>8</v>
      </c>
      <c r="Y46" s="41"/>
      <c r="Z46" s="41"/>
      <c r="AA46" s="78" t="s">
        <v>47</v>
      </c>
      <c r="AB46" s="78"/>
      <c r="AC46" s="41" t="s">
        <v>95</v>
      </c>
      <c r="AD46" s="339">
        <v>2</v>
      </c>
      <c r="AE46" s="570" t="s">
        <v>205</v>
      </c>
    </row>
    <row r="47" spans="1:31" s="31" customFormat="1" ht="25.5" customHeight="1" x14ac:dyDescent="0.2">
      <c r="A47" s="608">
        <v>20</v>
      </c>
      <c r="B47" s="698" t="s">
        <v>96</v>
      </c>
      <c r="C47" s="613" t="s">
        <v>86</v>
      </c>
      <c r="D47" s="657" t="s">
        <v>64</v>
      </c>
      <c r="E47" s="613" t="s">
        <v>151</v>
      </c>
      <c r="F47" s="643" t="s">
        <v>157</v>
      </c>
      <c r="G47" s="620"/>
      <c r="H47" s="258"/>
      <c r="I47" s="96"/>
      <c r="J47" s="259"/>
      <c r="K47" s="260">
        <v>3</v>
      </c>
      <c r="L47" s="420"/>
      <c r="M47" s="565"/>
      <c r="N47" s="421"/>
      <c r="O47" s="565"/>
      <c r="P47" s="563"/>
      <c r="Q47" s="522"/>
      <c r="R47" s="566"/>
      <c r="S47" s="481"/>
      <c r="T47" s="481"/>
      <c r="U47" s="482"/>
      <c r="V47" s="267"/>
      <c r="W47" s="552">
        <f t="shared" si="2"/>
        <v>3</v>
      </c>
      <c r="X47" s="622">
        <f>SUM(W47:W48)</f>
        <v>6</v>
      </c>
      <c r="Y47" s="620"/>
      <c r="Z47" s="620"/>
      <c r="AA47" s="620" t="s">
        <v>51</v>
      </c>
      <c r="AB47" s="620"/>
      <c r="AC47" s="620"/>
      <c r="AD47" s="622"/>
      <c r="AE47" s="608" t="s">
        <v>206</v>
      </c>
    </row>
    <row r="48" spans="1:31" s="31" customFormat="1" ht="15.75" customHeight="1" thickBot="1" x14ac:dyDescent="0.25">
      <c r="A48" s="610"/>
      <c r="B48" s="699"/>
      <c r="C48" s="614"/>
      <c r="D48" s="660"/>
      <c r="E48" s="614"/>
      <c r="F48" s="645"/>
      <c r="G48" s="621"/>
      <c r="H48" s="418"/>
      <c r="I48" s="419"/>
      <c r="J48" s="416"/>
      <c r="K48" s="417"/>
      <c r="L48" s="567"/>
      <c r="M48" s="238"/>
      <c r="N48" s="360"/>
      <c r="O48" s="119"/>
      <c r="P48" s="167"/>
      <c r="Q48" s="155"/>
      <c r="R48" s="197"/>
      <c r="S48" s="204"/>
      <c r="T48" s="212"/>
      <c r="U48" s="629">
        <v>3</v>
      </c>
      <c r="V48" s="630"/>
      <c r="W48" s="553">
        <f t="shared" si="2"/>
        <v>3</v>
      </c>
      <c r="X48" s="623"/>
      <c r="Y48" s="621"/>
      <c r="Z48" s="621"/>
      <c r="AA48" s="621"/>
      <c r="AB48" s="621"/>
      <c r="AC48" s="621"/>
      <c r="AD48" s="623"/>
      <c r="AE48" s="610"/>
    </row>
    <row r="49" spans="1:31" s="45" customFormat="1" ht="67.5" customHeight="1" thickBot="1" x14ac:dyDescent="0.25">
      <c r="A49" s="511">
        <v>21</v>
      </c>
      <c r="B49" s="39" t="s">
        <v>97</v>
      </c>
      <c r="C49" s="39" t="s">
        <v>86</v>
      </c>
      <c r="D49" s="657" t="s">
        <v>64</v>
      </c>
      <c r="E49" s="39" t="s">
        <v>151</v>
      </c>
      <c r="F49" s="545" t="s">
        <v>157</v>
      </c>
      <c r="G49" s="55"/>
      <c r="H49" s="127"/>
      <c r="I49" s="48"/>
      <c r="J49" s="705"/>
      <c r="K49" s="706"/>
      <c r="L49" s="130"/>
      <c r="M49" s="47"/>
      <c r="N49" s="359"/>
      <c r="O49" s="48"/>
      <c r="P49" s="415">
        <v>3</v>
      </c>
      <c r="Q49" s="163">
        <v>3</v>
      </c>
      <c r="R49" s="209">
        <v>3</v>
      </c>
      <c r="S49" s="207">
        <v>3</v>
      </c>
      <c r="T49" s="219">
        <v>3</v>
      </c>
      <c r="U49" s="178"/>
      <c r="V49" s="49"/>
      <c r="W49" s="50">
        <f t="shared" si="2"/>
        <v>15</v>
      </c>
      <c r="X49" s="50">
        <f>SUM(W49:W49)</f>
        <v>15</v>
      </c>
      <c r="Y49" s="51"/>
      <c r="Z49" s="52"/>
      <c r="AA49" s="52" t="s">
        <v>46</v>
      </c>
      <c r="AB49" s="52"/>
      <c r="AC49" s="52"/>
      <c r="AD49" s="53">
        <v>3</v>
      </c>
      <c r="AE49" s="569" t="s">
        <v>201</v>
      </c>
    </row>
    <row r="50" spans="1:31" s="45" customFormat="1" ht="12.75" customHeight="1" x14ac:dyDescent="0.2">
      <c r="A50" s="412"/>
      <c r="B50" s="406"/>
      <c r="C50" s="613" t="s">
        <v>16</v>
      </c>
      <c r="D50" s="658"/>
      <c r="E50" s="613" t="s">
        <v>152</v>
      </c>
      <c r="F50" s="643" t="s">
        <v>162</v>
      </c>
      <c r="G50" s="620" t="s">
        <v>194</v>
      </c>
      <c r="H50" s="429"/>
      <c r="I50" s="430"/>
      <c r="J50" s="434"/>
      <c r="K50" s="431"/>
      <c r="L50" s="299"/>
      <c r="M50" s="300"/>
      <c r="N50" s="362"/>
      <c r="O50" s="430"/>
      <c r="P50" s="270">
        <v>2</v>
      </c>
      <c r="Q50" s="301">
        <v>2</v>
      </c>
      <c r="R50" s="271">
        <v>2</v>
      </c>
      <c r="S50" s="302">
        <v>2</v>
      </c>
      <c r="T50" s="303">
        <v>2</v>
      </c>
      <c r="U50" s="337">
        <v>3</v>
      </c>
      <c r="V50" s="338">
        <v>1</v>
      </c>
      <c r="W50" s="409">
        <f t="shared" si="2"/>
        <v>14</v>
      </c>
      <c r="X50" s="622">
        <f>SUM(W50:W54)</f>
        <v>24</v>
      </c>
      <c r="Y50" s="408"/>
      <c r="Z50" s="620" t="s">
        <v>224</v>
      </c>
      <c r="AA50" s="620" t="s">
        <v>127</v>
      </c>
      <c r="AB50" s="403"/>
      <c r="AC50" s="620" t="s">
        <v>29</v>
      </c>
      <c r="AD50" s="622">
        <v>2</v>
      </c>
      <c r="AE50" s="608" t="s">
        <v>223</v>
      </c>
    </row>
    <row r="51" spans="1:31" s="31" customFormat="1" ht="13.5" customHeight="1" thickBot="1" x14ac:dyDescent="0.25">
      <c r="A51" s="656">
        <v>22</v>
      </c>
      <c r="B51" s="656" t="s">
        <v>98</v>
      </c>
      <c r="C51" s="614"/>
      <c r="D51" s="658" t="s">
        <v>64</v>
      </c>
      <c r="E51" s="615"/>
      <c r="F51" s="644"/>
      <c r="G51" s="624"/>
      <c r="H51" s="512"/>
      <c r="I51" s="512"/>
      <c r="J51" s="513"/>
      <c r="K51" s="514"/>
      <c r="L51" s="286"/>
      <c r="M51" s="286"/>
      <c r="N51" s="286"/>
      <c r="O51" s="286"/>
      <c r="P51" s="515"/>
      <c r="Q51" s="515"/>
      <c r="R51" s="330"/>
      <c r="S51" s="516"/>
      <c r="T51" s="516"/>
      <c r="U51" s="711">
        <v>1</v>
      </c>
      <c r="V51" s="712"/>
      <c r="W51" s="57">
        <f t="shared" si="2"/>
        <v>1</v>
      </c>
      <c r="X51" s="633"/>
      <c r="Y51" s="675" t="s">
        <v>44</v>
      </c>
      <c r="Z51" s="675"/>
      <c r="AA51" s="624"/>
      <c r="AB51" s="624"/>
      <c r="AC51" s="624"/>
      <c r="AD51" s="633"/>
      <c r="AE51" s="609"/>
    </row>
    <row r="52" spans="1:31" s="31" customFormat="1" ht="15" customHeight="1" thickBot="1" x14ac:dyDescent="0.25">
      <c r="A52" s="609"/>
      <c r="B52" s="609"/>
      <c r="C52" s="406" t="s">
        <v>14</v>
      </c>
      <c r="D52" s="658"/>
      <c r="E52" s="615"/>
      <c r="F52" s="644"/>
      <c r="G52" s="624"/>
      <c r="H52" s="190"/>
      <c r="I52" s="201"/>
      <c r="J52" s="139"/>
      <c r="K52" s="326"/>
      <c r="L52" s="329"/>
      <c r="M52" s="286"/>
      <c r="N52" s="353"/>
      <c r="O52" s="62"/>
      <c r="P52" s="327"/>
      <c r="Q52" s="330"/>
      <c r="R52" s="328">
        <v>1</v>
      </c>
      <c r="S52" s="211">
        <v>2</v>
      </c>
      <c r="T52" s="220">
        <v>2</v>
      </c>
      <c r="U52" s="181"/>
      <c r="V52" s="63">
        <v>2</v>
      </c>
      <c r="W52" s="296">
        <f t="shared" si="2"/>
        <v>7</v>
      </c>
      <c r="X52" s="633"/>
      <c r="Y52" s="624"/>
      <c r="Z52" s="676" t="s">
        <v>120</v>
      </c>
      <c r="AA52" s="624"/>
      <c r="AB52" s="624"/>
      <c r="AC52" s="624"/>
      <c r="AD52" s="633"/>
      <c r="AE52" s="609"/>
    </row>
    <row r="53" spans="1:31" s="31" customFormat="1" ht="15" customHeight="1" thickBot="1" x14ac:dyDescent="0.25">
      <c r="A53" s="609"/>
      <c r="B53" s="609"/>
      <c r="C53" s="605" t="s">
        <v>211</v>
      </c>
      <c r="D53" s="658"/>
      <c r="E53" s="615"/>
      <c r="F53" s="644"/>
      <c r="G53" s="649"/>
      <c r="H53" s="512"/>
      <c r="I53" s="512"/>
      <c r="J53" s="513"/>
      <c r="K53" s="514"/>
      <c r="L53" s="286"/>
      <c r="M53" s="286"/>
      <c r="N53" s="286"/>
      <c r="O53" s="286"/>
      <c r="P53" s="330"/>
      <c r="Q53" s="330"/>
      <c r="R53" s="330"/>
      <c r="S53" s="516"/>
      <c r="T53" s="516"/>
      <c r="U53" s="574"/>
      <c r="V53" s="574">
        <v>1</v>
      </c>
      <c r="W53" s="573">
        <f>SUM(H54:V54)</f>
        <v>1</v>
      </c>
      <c r="X53" s="633"/>
      <c r="Y53" s="624"/>
      <c r="Z53" s="624"/>
      <c r="AA53" s="624"/>
      <c r="AB53" s="624"/>
      <c r="AC53" s="624"/>
      <c r="AD53" s="633"/>
      <c r="AE53" s="609"/>
    </row>
    <row r="54" spans="1:31" s="31" customFormat="1" ht="27" customHeight="1" thickBot="1" x14ac:dyDescent="0.25">
      <c r="A54" s="609"/>
      <c r="B54" s="610"/>
      <c r="C54" s="605" t="s">
        <v>99</v>
      </c>
      <c r="D54" s="658"/>
      <c r="E54" s="614"/>
      <c r="F54" s="645"/>
      <c r="G54" s="624"/>
      <c r="H54" s="314"/>
      <c r="I54" s="315"/>
      <c r="J54" s="316"/>
      <c r="K54" s="317"/>
      <c r="L54" s="320"/>
      <c r="M54" s="321"/>
      <c r="N54" s="361"/>
      <c r="O54" s="322"/>
      <c r="P54" s="318"/>
      <c r="Q54" s="323"/>
      <c r="R54" s="319"/>
      <c r="S54" s="324"/>
      <c r="T54" s="325"/>
      <c r="U54" s="703">
        <v>1</v>
      </c>
      <c r="V54" s="704"/>
      <c r="W54" s="187">
        <f t="shared" si="2"/>
        <v>1</v>
      </c>
      <c r="X54" s="623"/>
      <c r="Y54" s="621"/>
      <c r="Z54" s="621"/>
      <c r="AA54" s="621"/>
      <c r="AB54" s="621"/>
      <c r="AC54" s="621"/>
      <c r="AD54" s="623"/>
      <c r="AE54" s="610"/>
    </row>
    <row r="55" spans="1:31" s="45" customFormat="1" ht="20.100000000000001" customHeight="1" x14ac:dyDescent="0.2">
      <c r="A55" s="608">
        <v>23</v>
      </c>
      <c r="B55" s="608" t="s">
        <v>100</v>
      </c>
      <c r="C55" s="294" t="s">
        <v>83</v>
      </c>
      <c r="D55" s="657" t="s">
        <v>166</v>
      </c>
      <c r="E55" s="613" t="s">
        <v>140</v>
      </c>
      <c r="F55" s="643" t="s">
        <v>163</v>
      </c>
      <c r="G55" s="620"/>
      <c r="H55" s="125"/>
      <c r="I55" s="96"/>
      <c r="J55" s="92"/>
      <c r="K55" s="102"/>
      <c r="L55" s="123"/>
      <c r="M55" s="94"/>
      <c r="N55" s="342">
        <v>16</v>
      </c>
      <c r="O55" s="95"/>
      <c r="P55" s="156"/>
      <c r="Q55" s="157"/>
      <c r="R55" s="192"/>
      <c r="S55" s="188"/>
      <c r="T55" s="216"/>
      <c r="U55" s="172"/>
      <c r="V55" s="97"/>
      <c r="W55" s="57">
        <f t="shared" si="2"/>
        <v>16</v>
      </c>
      <c r="X55" s="672">
        <f>SUM(W55:W56)</f>
        <v>17</v>
      </c>
      <c r="Y55" s="624" t="s">
        <v>42</v>
      </c>
      <c r="Z55" s="624" t="s">
        <v>175</v>
      </c>
      <c r="AA55" s="620" t="s">
        <v>45</v>
      </c>
      <c r="AB55" s="620"/>
      <c r="AC55" s="620"/>
      <c r="AD55" s="622"/>
      <c r="AE55" s="608" t="s">
        <v>207</v>
      </c>
    </row>
    <row r="56" spans="1:31" s="45" customFormat="1" ht="20.100000000000001" customHeight="1" thickBot="1" x14ac:dyDescent="0.25">
      <c r="A56" s="609"/>
      <c r="B56" s="609"/>
      <c r="C56" s="36" t="s">
        <v>27</v>
      </c>
      <c r="D56" s="658"/>
      <c r="E56" s="615"/>
      <c r="F56" s="644"/>
      <c r="G56" s="624"/>
      <c r="H56" s="126"/>
      <c r="I56" s="119"/>
      <c r="J56" s="56"/>
      <c r="K56" s="37"/>
      <c r="L56" s="124"/>
      <c r="M56" s="129"/>
      <c r="N56" s="357">
        <v>1</v>
      </c>
      <c r="O56" s="119"/>
      <c r="P56" s="158"/>
      <c r="Q56" s="159"/>
      <c r="R56" s="193"/>
      <c r="S56" s="206"/>
      <c r="T56" s="217"/>
      <c r="U56" s="173"/>
      <c r="V56" s="93"/>
      <c r="W56" s="107">
        <f t="shared" si="2"/>
        <v>1</v>
      </c>
      <c r="X56" s="674"/>
      <c r="Y56" s="621"/>
      <c r="Z56" s="621"/>
      <c r="AA56" s="621"/>
      <c r="AB56" s="621"/>
      <c r="AC56" s="621"/>
      <c r="AD56" s="623"/>
      <c r="AE56" s="610"/>
    </row>
    <row r="57" spans="1:31" s="31" customFormat="1" ht="39.75" customHeight="1" thickBot="1" x14ac:dyDescent="0.25">
      <c r="A57" s="568">
        <v>24</v>
      </c>
      <c r="B57" s="457" t="s">
        <v>101</v>
      </c>
      <c r="C57" s="572" t="s">
        <v>210</v>
      </c>
      <c r="D57" s="458" t="s">
        <v>64</v>
      </c>
      <c r="E57" s="544" t="s">
        <v>153</v>
      </c>
      <c r="F57" s="545" t="s">
        <v>104</v>
      </c>
      <c r="G57" s="459"/>
      <c r="H57" s="125"/>
      <c r="I57" s="95"/>
      <c r="J57" s="625"/>
      <c r="K57" s="626"/>
      <c r="L57" s="123"/>
      <c r="M57" s="94"/>
      <c r="N57" s="342"/>
      <c r="O57" s="117"/>
      <c r="P57" s="151"/>
      <c r="Q57" s="152"/>
      <c r="R57" s="196"/>
      <c r="S57" s="169"/>
      <c r="T57" s="223"/>
      <c r="U57" s="175"/>
      <c r="V57" s="115"/>
      <c r="W57" s="58">
        <f t="shared" si="2"/>
        <v>0</v>
      </c>
      <c r="X57" s="461">
        <f>SUM(W57:W57)</f>
        <v>0</v>
      </c>
      <c r="Y57" s="460"/>
      <c r="Z57" s="460"/>
      <c r="AA57" s="460"/>
      <c r="AB57" s="75"/>
      <c r="AC57" s="460"/>
      <c r="AD57" s="468"/>
      <c r="AE57" s="571" t="s">
        <v>220</v>
      </c>
    </row>
    <row r="58" spans="1:31" s="31" customFormat="1" ht="47.25" customHeight="1" thickBot="1" x14ac:dyDescent="0.25">
      <c r="A58" s="568">
        <v>25</v>
      </c>
      <c r="B58" s="457" t="s">
        <v>102</v>
      </c>
      <c r="C58" s="334" t="s">
        <v>22</v>
      </c>
      <c r="D58" s="39" t="s">
        <v>64</v>
      </c>
      <c r="E58" s="544" t="s">
        <v>154</v>
      </c>
      <c r="F58" s="545" t="s">
        <v>157</v>
      </c>
      <c r="G58" s="459"/>
      <c r="H58" s="466"/>
      <c r="I58" s="470"/>
      <c r="J58" s="469"/>
      <c r="K58" s="456"/>
      <c r="L58" s="299"/>
      <c r="M58" s="300"/>
      <c r="N58" s="362"/>
      <c r="O58" s="467">
        <v>4</v>
      </c>
      <c r="P58" s="272">
        <v>5</v>
      </c>
      <c r="Q58" s="273">
        <v>5</v>
      </c>
      <c r="R58" s="274">
        <v>5</v>
      </c>
      <c r="S58" s="335">
        <v>5</v>
      </c>
      <c r="T58" s="336">
        <v>5</v>
      </c>
      <c r="U58" s="337">
        <v>5</v>
      </c>
      <c r="V58" s="338">
        <v>5</v>
      </c>
      <c r="W58" s="471">
        <f t="shared" si="2"/>
        <v>39</v>
      </c>
      <c r="X58" s="461">
        <f>SUM(W58)</f>
        <v>39</v>
      </c>
      <c r="Y58" s="459"/>
      <c r="Z58" s="459" t="s">
        <v>214</v>
      </c>
      <c r="AA58" s="459" t="s">
        <v>215</v>
      </c>
      <c r="AB58" s="459"/>
      <c r="AC58" s="459" t="s">
        <v>131</v>
      </c>
      <c r="AD58" s="461">
        <v>9</v>
      </c>
      <c r="AE58" s="569" t="s">
        <v>216</v>
      </c>
    </row>
    <row r="59" spans="1:31" s="31" customFormat="1" ht="20.100000000000001" customHeight="1" x14ac:dyDescent="0.2">
      <c r="A59" s="608">
        <v>26</v>
      </c>
      <c r="B59" s="608" t="s">
        <v>103</v>
      </c>
      <c r="C59" s="613" t="s">
        <v>65</v>
      </c>
      <c r="D59" s="657" t="s">
        <v>166</v>
      </c>
      <c r="E59" s="613" t="s">
        <v>139</v>
      </c>
      <c r="F59" s="643" t="s">
        <v>104</v>
      </c>
      <c r="G59" s="648"/>
      <c r="H59" s="258"/>
      <c r="I59" s="262"/>
      <c r="J59" s="480"/>
      <c r="K59" s="480"/>
      <c r="L59" s="262"/>
      <c r="M59" s="262"/>
      <c r="N59" s="262"/>
      <c r="O59" s="262"/>
      <c r="P59" s="522"/>
      <c r="Q59" s="522">
        <v>2</v>
      </c>
      <c r="R59" s="522"/>
      <c r="S59" s="523">
        <v>5</v>
      </c>
      <c r="T59" s="523">
        <v>5</v>
      </c>
      <c r="U59" s="482"/>
      <c r="V59" s="482"/>
      <c r="W59" s="483">
        <f t="shared" si="2"/>
        <v>12</v>
      </c>
      <c r="X59" s="677">
        <f>SUM(W59:W60)</f>
        <v>13</v>
      </c>
      <c r="Y59" s="631"/>
      <c r="Z59" s="631" t="s">
        <v>176</v>
      </c>
      <c r="AA59" s="631" t="s">
        <v>128</v>
      </c>
      <c r="AB59" s="631"/>
      <c r="AC59" s="631"/>
      <c r="AD59" s="677"/>
      <c r="AE59" s="608" t="s">
        <v>208</v>
      </c>
    </row>
    <row r="60" spans="1:31" s="31" customFormat="1" ht="15.75" customHeight="1" thickBot="1" x14ac:dyDescent="0.25">
      <c r="A60" s="610"/>
      <c r="B60" s="610"/>
      <c r="C60" s="614"/>
      <c r="D60" s="658"/>
      <c r="E60" s="614"/>
      <c r="F60" s="645"/>
      <c r="G60" s="659"/>
      <c r="H60" s="418"/>
      <c r="I60" s="34"/>
      <c r="J60" s="524"/>
      <c r="K60" s="524"/>
      <c r="L60" s="34"/>
      <c r="M60" s="34"/>
      <c r="N60" s="34"/>
      <c r="O60" s="34"/>
      <c r="P60" s="159"/>
      <c r="Q60" s="159"/>
      <c r="R60" s="159"/>
      <c r="S60" s="525"/>
      <c r="T60" s="525">
        <v>1</v>
      </c>
      <c r="U60" s="526"/>
      <c r="V60" s="526"/>
      <c r="W60" s="484">
        <f t="shared" si="2"/>
        <v>1</v>
      </c>
      <c r="X60" s="678"/>
      <c r="Y60" s="632"/>
      <c r="Z60" s="632"/>
      <c r="AA60" s="632"/>
      <c r="AB60" s="632"/>
      <c r="AC60" s="632"/>
      <c r="AD60" s="678"/>
      <c r="AE60" s="610"/>
    </row>
    <row r="61" spans="1:31" s="31" customFormat="1" ht="12.75" x14ac:dyDescent="0.2">
      <c r="A61" s="650">
        <v>27</v>
      </c>
      <c r="B61" s="650" t="s">
        <v>105</v>
      </c>
      <c r="C61" s="29" t="s">
        <v>12</v>
      </c>
      <c r="D61" s="657" t="s">
        <v>64</v>
      </c>
      <c r="E61" s="613" t="s">
        <v>141</v>
      </c>
      <c r="F61" s="643" t="s">
        <v>156</v>
      </c>
      <c r="G61" s="696"/>
      <c r="H61" s="131"/>
      <c r="I61" s="100"/>
      <c r="J61" s="79"/>
      <c r="K61" s="30"/>
      <c r="L61" s="122"/>
      <c r="M61" s="99"/>
      <c r="N61" s="232"/>
      <c r="O61" s="100"/>
      <c r="P61" s="149"/>
      <c r="Q61" s="150"/>
      <c r="R61" s="210"/>
      <c r="S61" s="205">
        <v>5</v>
      </c>
      <c r="T61" s="463"/>
      <c r="U61" s="618">
        <v>2</v>
      </c>
      <c r="V61" s="619"/>
      <c r="W61" s="105">
        <f t="shared" si="2"/>
        <v>7</v>
      </c>
      <c r="X61" s="693">
        <f>SUM(W61:W62:W63:W64)</f>
        <v>20</v>
      </c>
      <c r="Y61" s="702"/>
      <c r="Z61" s="702" t="s">
        <v>177</v>
      </c>
      <c r="AA61" s="624" t="s">
        <v>127</v>
      </c>
      <c r="AB61" s="624" t="s">
        <v>69</v>
      </c>
      <c r="AC61" s="702" t="s">
        <v>17</v>
      </c>
      <c r="AD61" s="683">
        <v>2</v>
      </c>
      <c r="AE61" s="609" t="s">
        <v>219</v>
      </c>
    </row>
    <row r="62" spans="1:31" s="31" customFormat="1" ht="15" customHeight="1" x14ac:dyDescent="0.2">
      <c r="A62" s="609"/>
      <c r="B62" s="609"/>
      <c r="C62" s="745" t="s">
        <v>17</v>
      </c>
      <c r="D62" s="658"/>
      <c r="E62" s="615"/>
      <c r="F62" s="644"/>
      <c r="G62" s="649"/>
      <c r="H62" s="125"/>
      <c r="I62" s="95"/>
      <c r="J62" s="92"/>
      <c r="K62" s="102">
        <v>1</v>
      </c>
      <c r="L62" s="123"/>
      <c r="M62" s="94"/>
      <c r="N62" s="342">
        <v>1</v>
      </c>
      <c r="O62" s="95">
        <v>1</v>
      </c>
      <c r="P62" s="156">
        <v>1</v>
      </c>
      <c r="Q62" s="157">
        <v>1</v>
      </c>
      <c r="R62" s="192">
        <v>1</v>
      </c>
      <c r="S62" s="464">
        <v>1</v>
      </c>
      <c r="T62" s="765">
        <v>1</v>
      </c>
      <c r="U62" s="479">
        <v>1</v>
      </c>
      <c r="V62" s="465"/>
      <c r="W62" s="90">
        <f t="shared" si="2"/>
        <v>9</v>
      </c>
      <c r="X62" s="633"/>
      <c r="Y62" s="681"/>
      <c r="Z62" s="681"/>
      <c r="AA62" s="624"/>
      <c r="AB62" s="624"/>
      <c r="AC62" s="681"/>
      <c r="AD62" s="633"/>
      <c r="AE62" s="609"/>
    </row>
    <row r="63" spans="1:31" s="31" customFormat="1" ht="15" customHeight="1" x14ac:dyDescent="0.2">
      <c r="A63" s="609"/>
      <c r="B63" s="609"/>
      <c r="C63" s="715"/>
      <c r="D63" s="658"/>
      <c r="E63" s="615"/>
      <c r="F63" s="644"/>
      <c r="G63" s="649"/>
      <c r="H63" s="125"/>
      <c r="I63" s="95"/>
      <c r="J63" s="92"/>
      <c r="K63" s="102"/>
      <c r="L63" s="123"/>
      <c r="M63" s="94"/>
      <c r="N63" s="342"/>
      <c r="O63" s="95"/>
      <c r="P63" s="156"/>
      <c r="Q63" s="157"/>
      <c r="R63" s="192"/>
      <c r="S63" s="188"/>
      <c r="T63" s="216"/>
      <c r="U63" s="627">
        <v>1</v>
      </c>
      <c r="V63" s="628"/>
      <c r="W63" s="106">
        <f t="shared" si="2"/>
        <v>1</v>
      </c>
      <c r="X63" s="633"/>
      <c r="Y63" s="681"/>
      <c r="Z63" s="681"/>
      <c r="AA63" s="624"/>
      <c r="AB63" s="624"/>
      <c r="AC63" s="681"/>
      <c r="AD63" s="633"/>
      <c r="AE63" s="609"/>
    </row>
    <row r="64" spans="1:31" s="31" customFormat="1" ht="15.75" customHeight="1" thickBot="1" x14ac:dyDescent="0.25">
      <c r="A64" s="609"/>
      <c r="B64" s="609"/>
      <c r="C64" s="36" t="s">
        <v>18</v>
      </c>
      <c r="D64" s="658"/>
      <c r="E64" s="615"/>
      <c r="F64" s="645"/>
      <c r="G64" s="649"/>
      <c r="H64" s="126"/>
      <c r="I64" s="35"/>
      <c r="J64" s="98"/>
      <c r="K64" s="103"/>
      <c r="L64" s="124"/>
      <c r="M64" s="34"/>
      <c r="N64" s="352"/>
      <c r="O64" s="35"/>
      <c r="P64" s="158"/>
      <c r="Q64" s="159">
        <v>1</v>
      </c>
      <c r="R64" s="193"/>
      <c r="S64" s="206">
        <v>1</v>
      </c>
      <c r="T64" s="217"/>
      <c r="U64" s="629">
        <v>1</v>
      </c>
      <c r="V64" s="630"/>
      <c r="W64" s="77">
        <f t="shared" si="2"/>
        <v>3</v>
      </c>
      <c r="X64" s="708"/>
      <c r="Y64" s="681"/>
      <c r="Z64" s="681"/>
      <c r="AA64" s="621"/>
      <c r="AB64" s="621"/>
      <c r="AC64" s="681"/>
      <c r="AD64" s="633"/>
      <c r="AE64" s="609"/>
    </row>
    <row r="65" spans="1:31" s="31" customFormat="1" ht="12.75" x14ac:dyDescent="0.2">
      <c r="A65" s="608">
        <v>29</v>
      </c>
      <c r="B65" s="608" t="s">
        <v>106</v>
      </c>
      <c r="C65" s="613" t="s">
        <v>171</v>
      </c>
      <c r="D65" s="657" t="s">
        <v>166</v>
      </c>
      <c r="E65" s="613" t="s">
        <v>146</v>
      </c>
      <c r="F65" s="643" t="s">
        <v>104</v>
      </c>
      <c r="G65" s="730"/>
      <c r="H65" s="131"/>
      <c r="I65" s="100"/>
      <c r="J65" s="79"/>
      <c r="K65" s="30"/>
      <c r="L65" s="122"/>
      <c r="M65" s="99"/>
      <c r="N65" s="232"/>
      <c r="O65" s="100"/>
      <c r="P65" s="616"/>
      <c r="Q65" s="617"/>
      <c r="R65" s="198"/>
      <c r="S65" s="229"/>
      <c r="T65" s="230"/>
      <c r="U65" s="228"/>
      <c r="V65" s="101"/>
      <c r="W65" s="57"/>
      <c r="X65" s="633"/>
      <c r="Y65" s="620"/>
      <c r="Z65" s="620"/>
      <c r="AA65" s="620"/>
      <c r="AB65" s="620"/>
      <c r="AC65" s="620"/>
      <c r="AD65" s="679"/>
      <c r="AE65" s="608" t="s">
        <v>226</v>
      </c>
    </row>
    <row r="66" spans="1:31" s="31" customFormat="1" ht="27" customHeight="1" thickBot="1" x14ac:dyDescent="0.25">
      <c r="A66" s="609"/>
      <c r="B66" s="609"/>
      <c r="C66" s="715"/>
      <c r="D66" s="658"/>
      <c r="E66" s="615"/>
      <c r="F66" s="644"/>
      <c r="G66" s="731"/>
      <c r="H66" s="291"/>
      <c r="I66" s="292"/>
      <c r="J66" s="298"/>
      <c r="K66" s="293"/>
      <c r="L66" s="126"/>
      <c r="M66" s="34"/>
      <c r="N66" s="352"/>
      <c r="O66" s="35"/>
      <c r="P66" s="158"/>
      <c r="Q66" s="159"/>
      <c r="R66" s="197"/>
      <c r="S66" s="204"/>
      <c r="T66" s="212"/>
      <c r="U66" s="629"/>
      <c r="V66" s="630"/>
      <c r="W66" s="111"/>
      <c r="X66" s="623"/>
      <c r="Y66" s="621"/>
      <c r="Z66" s="621"/>
      <c r="AA66" s="621"/>
      <c r="AB66" s="621"/>
      <c r="AC66" s="624"/>
      <c r="AD66" s="633"/>
      <c r="AE66" s="609"/>
    </row>
    <row r="67" spans="1:31" s="31" customFormat="1" ht="45" customHeight="1" thickBot="1" x14ac:dyDescent="0.25">
      <c r="A67" s="520">
        <v>30</v>
      </c>
      <c r="B67" s="520" t="s">
        <v>107</v>
      </c>
      <c r="C67" s="294" t="s">
        <v>171</v>
      </c>
      <c r="D67" s="521" t="s">
        <v>166</v>
      </c>
      <c r="E67" s="519" t="s">
        <v>140</v>
      </c>
      <c r="F67" s="545" t="s">
        <v>104</v>
      </c>
      <c r="G67" s="518"/>
      <c r="H67" s="258"/>
      <c r="I67" s="96"/>
      <c r="J67" s="259"/>
      <c r="K67" s="260"/>
      <c r="L67" s="261"/>
      <c r="M67" s="262"/>
      <c r="N67" s="351"/>
      <c r="O67" s="96"/>
      <c r="P67" s="288"/>
      <c r="Q67" s="263"/>
      <c r="R67" s="264"/>
      <c r="S67" s="265"/>
      <c r="T67" s="266"/>
      <c r="U67" s="618"/>
      <c r="V67" s="619"/>
      <c r="W67" s="297"/>
      <c r="X67" s="517">
        <f>SUM(W67:W67)</f>
        <v>0</v>
      </c>
      <c r="Y67" s="518"/>
      <c r="Z67" s="518"/>
      <c r="AA67" s="518"/>
      <c r="AB67" s="518"/>
      <c r="AC67" s="518"/>
      <c r="AD67" s="517"/>
      <c r="AE67" s="520" t="s">
        <v>226</v>
      </c>
    </row>
    <row r="68" spans="1:31" s="31" customFormat="1" ht="12.75" x14ac:dyDescent="0.2">
      <c r="A68" s="732">
        <v>31</v>
      </c>
      <c r="B68" s="650" t="s">
        <v>108</v>
      </c>
      <c r="C68" s="613" t="s">
        <v>171</v>
      </c>
      <c r="D68" s="613" t="s">
        <v>166</v>
      </c>
      <c r="E68" s="613"/>
      <c r="F68" s="643" t="s">
        <v>104</v>
      </c>
      <c r="G68" s="709"/>
      <c r="H68" s="258"/>
      <c r="I68" s="96"/>
      <c r="J68" s="259"/>
      <c r="K68" s="260"/>
      <c r="L68" s="261"/>
      <c r="M68" s="262"/>
      <c r="N68" s="351"/>
      <c r="O68" s="96"/>
      <c r="P68" s="288"/>
      <c r="Q68" s="263"/>
      <c r="R68" s="264"/>
      <c r="S68" s="304"/>
      <c r="T68" s="305"/>
      <c r="U68" s="306"/>
      <c r="V68" s="267"/>
      <c r="W68" s="297"/>
      <c r="X68" s="691">
        <f>SUM(W68:W69)</f>
        <v>0</v>
      </c>
      <c r="Y68" s="680"/>
      <c r="Z68" s="682"/>
      <c r="AA68" s="620"/>
      <c r="AB68" s="620"/>
      <c r="AC68" s="682"/>
      <c r="AD68" s="622"/>
      <c r="AE68" s="740" t="s">
        <v>135</v>
      </c>
    </row>
    <row r="69" spans="1:31" s="31" customFormat="1" ht="12" customHeight="1" thickBot="1" x14ac:dyDescent="0.25">
      <c r="A69" s="664"/>
      <c r="B69" s="610"/>
      <c r="C69" s="614"/>
      <c r="D69" s="614"/>
      <c r="E69" s="614"/>
      <c r="F69" s="645"/>
      <c r="G69" s="710"/>
      <c r="H69" s="291"/>
      <c r="I69" s="292"/>
      <c r="J69" s="298"/>
      <c r="K69" s="293"/>
      <c r="L69" s="124"/>
      <c r="M69" s="34"/>
      <c r="N69" s="352"/>
      <c r="O69" s="292"/>
      <c r="P69" s="289"/>
      <c r="Q69" s="159"/>
      <c r="R69" s="290"/>
      <c r="S69" s="204"/>
      <c r="T69" s="212"/>
      <c r="U69" s="177"/>
      <c r="V69" s="118"/>
      <c r="W69" s="295"/>
      <c r="X69" s="708"/>
      <c r="Y69" s="707"/>
      <c r="Z69" s="621"/>
      <c r="AA69" s="621"/>
      <c r="AB69" s="621"/>
      <c r="AC69" s="621"/>
      <c r="AD69" s="623"/>
      <c r="AE69" s="741"/>
    </row>
    <row r="70" spans="1:31" s="6" customFormat="1" ht="12" customHeight="1" thickBot="1" x14ac:dyDescent="0.25">
      <c r="A70" s="726"/>
      <c r="B70" s="727"/>
      <c r="C70" s="727"/>
      <c r="D70" s="727"/>
      <c r="E70" s="728"/>
      <c r="F70" s="729"/>
      <c r="G70" s="22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2"/>
      <c r="X70" s="73"/>
      <c r="Y70" s="18"/>
      <c r="Z70" s="18"/>
      <c r="AA70" s="18"/>
      <c r="AB70" s="18"/>
      <c r="AC70" s="18"/>
      <c r="AD70" s="18"/>
      <c r="AE70" s="17"/>
    </row>
    <row r="71" spans="1:31" s="6" customFormat="1" ht="12" customHeight="1" thickBot="1" x14ac:dyDescent="0.25">
      <c r="A71" s="718" t="s">
        <v>19</v>
      </c>
      <c r="B71" s="719"/>
      <c r="C71" s="719"/>
      <c r="D71" s="719"/>
      <c r="E71" s="720"/>
      <c r="F71" s="721"/>
      <c r="G71" s="222"/>
      <c r="H71" s="114"/>
      <c r="I71" s="114"/>
      <c r="J71" s="113"/>
      <c r="K71" s="67">
        <f>SUM(K11:K69)</f>
        <v>29</v>
      </c>
      <c r="L71" s="65">
        <f>SUM(L11:L69)</f>
        <v>24</v>
      </c>
      <c r="M71" s="66">
        <f>SUM(M11:M69)</f>
        <v>25</v>
      </c>
      <c r="N71" s="363">
        <f>SUM(N11:N70)</f>
        <v>29</v>
      </c>
      <c r="O71" s="84">
        <f t="shared" ref="O71:U71" si="3">SUM(O11:O69)</f>
        <v>29</v>
      </c>
      <c r="P71" s="70">
        <f t="shared" si="3"/>
        <v>32</v>
      </c>
      <c r="Q71" s="68">
        <f t="shared" si="3"/>
        <v>33</v>
      </c>
      <c r="R71" s="242">
        <f t="shared" si="3"/>
        <v>34</v>
      </c>
      <c r="S71" s="241">
        <f t="shared" si="3"/>
        <v>36</v>
      </c>
      <c r="T71" s="240">
        <f t="shared" si="3"/>
        <v>38</v>
      </c>
      <c r="U71" s="239">
        <f t="shared" si="3"/>
        <v>39</v>
      </c>
      <c r="V71" s="112">
        <v>19.5</v>
      </c>
      <c r="W71" s="72"/>
      <c r="X71" s="21">
        <f>SUM(H71:V71)</f>
        <v>367.5</v>
      </c>
      <c r="Y71" s="20"/>
      <c r="Z71" s="18"/>
      <c r="AA71" s="18"/>
      <c r="AB71" s="18"/>
      <c r="AC71" s="18"/>
      <c r="AD71" s="18"/>
      <c r="AE71" s="17"/>
    </row>
    <row r="72" spans="1:31" s="6" customFormat="1" ht="12" customHeight="1" x14ac:dyDescent="0.2">
      <c r="A72" s="722"/>
      <c r="B72" s="723"/>
      <c r="C72" s="723"/>
      <c r="D72" s="723"/>
      <c r="E72" s="724"/>
      <c r="F72" s="725"/>
      <c r="G72" s="528"/>
      <c r="H72" s="716"/>
      <c r="I72" s="717"/>
      <c r="J72" s="742">
        <f>SUM(J71:K71)</f>
        <v>29</v>
      </c>
      <c r="K72" s="743"/>
      <c r="L72" s="742">
        <f>SUM(L71:O71)</f>
        <v>107</v>
      </c>
      <c r="M72" s="744"/>
      <c r="N72" s="744"/>
      <c r="O72" s="743"/>
      <c r="P72" s="735">
        <f>P71+Q71+R71</f>
        <v>99</v>
      </c>
      <c r="Q72" s="736"/>
      <c r="R72" s="737"/>
      <c r="S72" s="738">
        <f>S71+T71</f>
        <v>74</v>
      </c>
      <c r="T72" s="739"/>
      <c r="U72" s="713">
        <f>U71+V71</f>
        <v>58.5</v>
      </c>
      <c r="V72" s="714"/>
      <c r="W72" s="527">
        <f>SUM(H72:V72)</f>
        <v>367.5</v>
      </c>
      <c r="X72" s="529"/>
      <c r="Y72" s="18"/>
      <c r="Z72" s="18"/>
      <c r="AA72" s="18"/>
      <c r="AB72" s="18"/>
      <c r="AC72" s="18"/>
      <c r="AD72" s="18"/>
      <c r="AE72" s="17"/>
    </row>
    <row r="73" spans="1:31" s="6" customFormat="1" ht="25.5" customHeight="1" x14ac:dyDescent="0.2">
      <c r="A73" s="530">
        <v>34</v>
      </c>
      <c r="B73" s="530" t="s">
        <v>109</v>
      </c>
      <c r="C73" s="530" t="s">
        <v>95</v>
      </c>
      <c r="D73" s="530"/>
      <c r="E73" s="530"/>
      <c r="F73" s="530" t="s">
        <v>104</v>
      </c>
      <c r="G73" s="530"/>
      <c r="H73" s="531"/>
      <c r="I73" s="531"/>
      <c r="J73" s="532"/>
      <c r="K73" s="532"/>
      <c r="L73" s="532"/>
      <c r="M73" s="532"/>
      <c r="N73" s="532"/>
      <c r="O73" s="532"/>
      <c r="P73" s="533">
        <v>2</v>
      </c>
      <c r="Q73" s="533">
        <v>2</v>
      </c>
      <c r="R73" s="533">
        <v>1</v>
      </c>
      <c r="S73" s="534">
        <v>1</v>
      </c>
      <c r="T73" s="534">
        <v>1</v>
      </c>
      <c r="U73" s="535"/>
      <c r="V73" s="535">
        <v>1</v>
      </c>
      <c r="W73" s="536">
        <f>SUM(H73:V73)</f>
        <v>8</v>
      </c>
      <c r="X73" s="536"/>
      <c r="Y73" s="537"/>
      <c r="Z73" s="537"/>
      <c r="AA73" s="537" t="s">
        <v>47</v>
      </c>
      <c r="AB73" s="537"/>
      <c r="AC73" s="537" t="s">
        <v>95</v>
      </c>
      <c r="AD73" s="537"/>
      <c r="AE73" s="607" t="s">
        <v>227</v>
      </c>
    </row>
    <row r="74" spans="1:31" s="6" customFormat="1" ht="25.5" customHeight="1" x14ac:dyDescent="0.2">
      <c r="A74" s="530"/>
      <c r="B74" s="530"/>
      <c r="C74" s="530"/>
      <c r="D74" s="530"/>
      <c r="E74" s="530"/>
      <c r="F74" s="530"/>
      <c r="G74" s="530"/>
      <c r="H74" s="531"/>
      <c r="I74" s="531"/>
      <c r="J74" s="531"/>
      <c r="K74" s="531"/>
      <c r="L74" s="531"/>
      <c r="M74" s="531"/>
      <c r="N74" s="531"/>
      <c r="O74" s="531"/>
      <c r="P74" s="531"/>
      <c r="Q74" s="531"/>
      <c r="R74" s="531"/>
      <c r="S74" s="531"/>
      <c r="T74" s="531"/>
      <c r="U74" s="531"/>
      <c r="V74" s="531"/>
      <c r="W74" s="531"/>
      <c r="X74" s="606">
        <v>375.5</v>
      </c>
      <c r="Y74" s="537"/>
      <c r="Z74" s="537"/>
      <c r="AA74" s="537" t="s">
        <v>129</v>
      </c>
      <c r="AB74" s="537"/>
      <c r="AC74" s="537"/>
      <c r="AD74" s="607">
        <f>SUM(AD11:AD73)</f>
        <v>61</v>
      </c>
      <c r="AE74" s="537"/>
    </row>
    <row r="75" spans="1:31" s="8" customFormat="1" ht="24" customHeight="1" x14ac:dyDescent="0.2">
      <c r="A75" s="1"/>
      <c r="B75" s="655" t="s">
        <v>20</v>
      </c>
      <c r="C75" s="655"/>
      <c r="D75" s="344"/>
      <c r="E75" s="344"/>
      <c r="F75" s="86"/>
      <c r="G75" s="86"/>
      <c r="H75" s="86"/>
      <c r="I75" s="86"/>
      <c r="J75" s="86"/>
      <c r="K75" s="86"/>
      <c r="L75" s="1"/>
      <c r="M75" s="1"/>
      <c r="N75" s="15"/>
      <c r="O75" s="1"/>
      <c r="P75" s="1"/>
      <c r="Q75" s="1"/>
      <c r="R75" s="1"/>
      <c r="S75" s="1"/>
      <c r="T75" s="1"/>
      <c r="U75" s="1"/>
      <c r="V75" s="1"/>
      <c r="W75" s="1"/>
      <c r="X75" s="16"/>
      <c r="Y75" s="16"/>
      <c r="Z75" s="5"/>
      <c r="AA75" s="20"/>
      <c r="AB75" s="20"/>
      <c r="AC75" s="5"/>
      <c r="AD75" s="19"/>
      <c r="AE75" s="7"/>
    </row>
    <row r="76" spans="1:31" s="8" customFormat="1" ht="18.75" customHeight="1" x14ac:dyDescent="0.3">
      <c r="A76" s="15"/>
      <c r="B76" s="343" t="s">
        <v>30</v>
      </c>
      <c r="C76" s="343"/>
      <c r="D76" s="343"/>
      <c r="E76" s="343"/>
      <c r="F76" s="343"/>
      <c r="G76" s="87"/>
      <c r="H76" s="640" t="s">
        <v>178</v>
      </c>
      <c r="I76" s="640"/>
      <c r="J76" s="640"/>
      <c r="K76" s="640"/>
      <c r="L76" s="640"/>
      <c r="M76" s="640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4"/>
      <c r="Y76" s="14"/>
      <c r="Z76" s="14"/>
      <c r="AA76" s="20"/>
      <c r="AB76" s="20"/>
      <c r="AC76" s="14"/>
      <c r="AD76" s="19"/>
      <c r="AE76" s="7"/>
    </row>
    <row r="77" spans="1:31" s="8" customFormat="1" ht="18.75" customHeight="1" x14ac:dyDescent="0.3">
      <c r="A77" s="15"/>
      <c r="B77" s="343" t="s">
        <v>52</v>
      </c>
      <c r="C77" s="343"/>
      <c r="D77" s="343"/>
      <c r="E77" s="343"/>
      <c r="F77" s="343"/>
      <c r="G77" s="87"/>
      <c r="H77" s="640" t="s">
        <v>53</v>
      </c>
      <c r="I77" s="640"/>
      <c r="J77" s="640"/>
      <c r="K77" s="640"/>
      <c r="L77" s="640"/>
      <c r="M77" s="640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4"/>
      <c r="Y77" s="14"/>
      <c r="Z77" s="14"/>
      <c r="AA77" s="20"/>
      <c r="AB77" s="20"/>
      <c r="AC77" s="14"/>
      <c r="AD77" s="19"/>
      <c r="AE77" s="7"/>
    </row>
    <row r="78" spans="1:31" s="8" customFormat="1" ht="18.75" customHeight="1" x14ac:dyDescent="0.3">
      <c r="A78" s="15"/>
      <c r="B78" s="345" t="s">
        <v>31</v>
      </c>
      <c r="C78" s="345"/>
      <c r="D78" s="345"/>
      <c r="E78" s="345"/>
      <c r="F78" s="345"/>
      <c r="G78" s="87"/>
      <c r="H78" s="640" t="s">
        <v>33</v>
      </c>
      <c r="I78" s="640"/>
      <c r="J78" s="640"/>
      <c r="K78" s="640"/>
      <c r="L78" s="640"/>
      <c r="M78" s="640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4"/>
      <c r="Y78" s="14"/>
      <c r="Z78" s="14"/>
      <c r="AA78" s="20"/>
      <c r="AB78" s="20"/>
      <c r="AC78" s="14"/>
      <c r="AD78" s="19"/>
      <c r="AE78" s="7"/>
    </row>
    <row r="79" spans="1:31" s="8" customFormat="1" ht="18.75" customHeight="1" x14ac:dyDescent="0.3">
      <c r="A79" s="15"/>
      <c r="B79" s="345" t="s">
        <v>55</v>
      </c>
      <c r="C79" s="345"/>
      <c r="D79" s="345"/>
      <c r="E79" s="345"/>
      <c r="F79" s="345"/>
      <c r="G79" s="87"/>
      <c r="H79" s="640" t="s">
        <v>56</v>
      </c>
      <c r="I79" s="640"/>
      <c r="J79" s="640"/>
      <c r="K79" s="640"/>
      <c r="L79" s="640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20"/>
      <c r="Y79" s="20"/>
      <c r="Z79" s="20"/>
      <c r="AA79" s="20"/>
      <c r="AB79" s="20"/>
      <c r="AC79" s="20"/>
      <c r="AD79" s="20"/>
      <c r="AE79" s="7"/>
    </row>
    <row r="80" spans="1:31" s="8" customFormat="1" ht="18.75" x14ac:dyDescent="0.3">
      <c r="A80" s="7"/>
      <c r="B80" s="345" t="s">
        <v>32</v>
      </c>
      <c r="C80" s="345"/>
      <c r="D80" s="345"/>
      <c r="E80" s="345"/>
      <c r="F80" s="345"/>
      <c r="G80" s="87"/>
      <c r="H80" s="347" t="s">
        <v>54</v>
      </c>
      <c r="I80" s="347"/>
      <c r="J80" s="347"/>
      <c r="K80" s="347"/>
      <c r="L80" s="7"/>
      <c r="M80" s="7"/>
      <c r="N80" s="7"/>
      <c r="O80" s="7"/>
      <c r="S80" s="7"/>
      <c r="T80" s="7"/>
      <c r="U80" s="7"/>
      <c r="V80" s="7"/>
      <c r="W80" s="7"/>
      <c r="AE80" s="7"/>
    </row>
    <row r="81" spans="2:28" s="13" customFormat="1" x14ac:dyDescent="0.2">
      <c r="N81" s="80"/>
      <c r="AA81" s="80"/>
      <c r="AB81" s="80"/>
    </row>
    <row r="82" spans="2:28" ht="20.25" customHeight="1" x14ac:dyDescent="0.2">
      <c r="B82" s="345" t="s">
        <v>38</v>
      </c>
      <c r="C82" s="345"/>
      <c r="D82" s="345"/>
      <c r="E82" s="345"/>
      <c r="F82" s="345"/>
      <c r="H82" s="345" t="s">
        <v>37</v>
      </c>
      <c r="I82" s="345"/>
      <c r="J82" s="345"/>
      <c r="K82" s="345"/>
    </row>
    <row r="83" spans="2:28" ht="24.75" customHeight="1" x14ac:dyDescent="0.3">
      <c r="B83" s="345" t="s">
        <v>172</v>
      </c>
      <c r="C83" s="345"/>
      <c r="D83" s="345"/>
      <c r="E83" s="345"/>
      <c r="F83" s="345"/>
      <c r="G83" s="88"/>
      <c r="H83" s="346" t="s">
        <v>34</v>
      </c>
      <c r="I83" s="346"/>
      <c r="J83" s="346"/>
      <c r="K83" s="346"/>
      <c r="L83" s="13"/>
      <c r="M83" s="13"/>
    </row>
  </sheetData>
  <mergeCells count="358">
    <mergeCell ref="X41:X42"/>
    <mergeCell ref="A10:G10"/>
    <mergeCell ref="F41:F42"/>
    <mergeCell ref="A13:A15"/>
    <mergeCell ref="Y13:Y15"/>
    <mergeCell ref="J16:K16"/>
    <mergeCell ref="X13:X15"/>
    <mergeCell ref="G13:G15"/>
    <mergeCell ref="C17:C18"/>
    <mergeCell ref="F27:F28"/>
    <mergeCell ref="B27:B28"/>
    <mergeCell ref="A29:A30"/>
    <mergeCell ref="U34:V34"/>
    <mergeCell ref="D41:D42"/>
    <mergeCell ref="G29:G30"/>
    <mergeCell ref="B29:B30"/>
    <mergeCell ref="E29:E30"/>
    <mergeCell ref="B39:B40"/>
    <mergeCell ref="E35:E36"/>
    <mergeCell ref="D29:D30"/>
    <mergeCell ref="A31:A32"/>
    <mergeCell ref="G39:G40"/>
    <mergeCell ref="G31:G32"/>
    <mergeCell ref="G33:G34"/>
    <mergeCell ref="AE8:AE10"/>
    <mergeCell ref="AD8:AD10"/>
    <mergeCell ref="AC8:AC10"/>
    <mergeCell ref="AB8:AB10"/>
    <mergeCell ref="AA8:AA10"/>
    <mergeCell ref="Z8:Z10"/>
    <mergeCell ref="Y8:Y10"/>
    <mergeCell ref="X8:X10"/>
    <mergeCell ref="W8:W9"/>
    <mergeCell ref="P8:V8"/>
    <mergeCell ref="L8:O8"/>
    <mergeCell ref="H8:K8"/>
    <mergeCell ref="G8:G9"/>
    <mergeCell ref="F8:F9"/>
    <mergeCell ref="E8:E9"/>
    <mergeCell ref="D8:D9"/>
    <mergeCell ref="C8:C9"/>
    <mergeCell ref="B8:B9"/>
    <mergeCell ref="A8:A9"/>
    <mergeCell ref="AD65:AD66"/>
    <mergeCell ref="AD61:AD64"/>
    <mergeCell ref="AE65:AE66"/>
    <mergeCell ref="P72:R72"/>
    <mergeCell ref="S72:T72"/>
    <mergeCell ref="AD47:AD48"/>
    <mergeCell ref="AE68:AE69"/>
    <mergeCell ref="AD68:AD69"/>
    <mergeCell ref="AE61:AE64"/>
    <mergeCell ref="AD55:AD56"/>
    <mergeCell ref="AD50:AD54"/>
    <mergeCell ref="AD59:AD60"/>
    <mergeCell ref="AC59:AC60"/>
    <mergeCell ref="AE50:AE54"/>
    <mergeCell ref="AE59:AE60"/>
    <mergeCell ref="AC47:AC48"/>
    <mergeCell ref="AE47:AE48"/>
    <mergeCell ref="AC65:AC66"/>
    <mergeCell ref="AC61:AC64"/>
    <mergeCell ref="AC55:AC56"/>
    <mergeCell ref="J72:K72"/>
    <mergeCell ref="L72:O72"/>
    <mergeCell ref="C62:C63"/>
    <mergeCell ref="U72:V72"/>
    <mergeCell ref="D61:D64"/>
    <mergeCell ref="C68:C69"/>
    <mergeCell ref="C65:C66"/>
    <mergeCell ref="H72:I72"/>
    <mergeCell ref="A71:F71"/>
    <mergeCell ref="A72:F72"/>
    <mergeCell ref="F68:F69"/>
    <mergeCell ref="A61:A64"/>
    <mergeCell ref="B68:B69"/>
    <mergeCell ref="D68:D69"/>
    <mergeCell ref="A70:F70"/>
    <mergeCell ref="G65:G66"/>
    <mergeCell ref="A68:A69"/>
    <mergeCell ref="U45:V45"/>
    <mergeCell ref="B59:B60"/>
    <mergeCell ref="C59:C60"/>
    <mergeCell ref="X61:X64"/>
    <mergeCell ref="Z65:Z66"/>
    <mergeCell ref="U66:V66"/>
    <mergeCell ref="D55:D56"/>
    <mergeCell ref="U61:V61"/>
    <mergeCell ref="A65:A66"/>
    <mergeCell ref="B65:B66"/>
    <mergeCell ref="D59:D60"/>
    <mergeCell ref="E59:E60"/>
    <mergeCell ref="F59:F60"/>
    <mergeCell ref="G59:G60"/>
    <mergeCell ref="A55:A56"/>
    <mergeCell ref="A59:A60"/>
    <mergeCell ref="G44:G45"/>
    <mergeCell ref="F44:F45"/>
    <mergeCell ref="A51:A54"/>
    <mergeCell ref="U51:V51"/>
    <mergeCell ref="Y68:Y69"/>
    <mergeCell ref="AA68:AA69"/>
    <mergeCell ref="X68:X69"/>
    <mergeCell ref="Z55:Z56"/>
    <mergeCell ref="G68:G69"/>
    <mergeCell ref="B61:B64"/>
    <mergeCell ref="D65:D66"/>
    <mergeCell ref="G50:G54"/>
    <mergeCell ref="AA61:AA64"/>
    <mergeCell ref="X55:X56"/>
    <mergeCell ref="G17:G19"/>
    <mergeCell ref="AB41:AB42"/>
    <mergeCell ref="E47:E48"/>
    <mergeCell ref="AA65:AA66"/>
    <mergeCell ref="AB65:AB66"/>
    <mergeCell ref="Z61:Z64"/>
    <mergeCell ref="F65:F66"/>
    <mergeCell ref="E65:E66"/>
    <mergeCell ref="E61:E64"/>
    <mergeCell ref="F55:F56"/>
    <mergeCell ref="U48:V48"/>
    <mergeCell ref="G55:G56"/>
    <mergeCell ref="X65:X66"/>
    <mergeCell ref="Y65:Y66"/>
    <mergeCell ref="Y55:Y56"/>
    <mergeCell ref="Y61:Y64"/>
    <mergeCell ref="G61:G64"/>
    <mergeCell ref="AA55:AA56"/>
    <mergeCell ref="Y47:Y48"/>
    <mergeCell ref="Y51:Y54"/>
    <mergeCell ref="U54:V54"/>
    <mergeCell ref="AB61:AB64"/>
    <mergeCell ref="F61:F64"/>
    <mergeCell ref="J49:K49"/>
    <mergeCell ref="U40:V40"/>
    <mergeCell ref="AD41:AD42"/>
    <mergeCell ref="AD39:AD40"/>
    <mergeCell ref="AA41:AA42"/>
    <mergeCell ref="AC68:AC69"/>
    <mergeCell ref="Z68:Z69"/>
    <mergeCell ref="B17:B19"/>
    <mergeCell ref="E27:E28"/>
    <mergeCell ref="A47:A48"/>
    <mergeCell ref="B47:B48"/>
    <mergeCell ref="X33:X34"/>
    <mergeCell ref="A20:A22"/>
    <mergeCell ref="B20:B22"/>
    <mergeCell ref="A23:A24"/>
    <mergeCell ref="B23:B24"/>
    <mergeCell ref="D25:D26"/>
    <mergeCell ref="E25:E26"/>
    <mergeCell ref="F25:F26"/>
    <mergeCell ref="B25:B26"/>
    <mergeCell ref="A25:A26"/>
    <mergeCell ref="F20:F22"/>
    <mergeCell ref="F23:F24"/>
    <mergeCell ref="E20:E22"/>
    <mergeCell ref="Y25:Y26"/>
    <mergeCell ref="Z29:Z30"/>
    <mergeCell ref="B13:B15"/>
    <mergeCell ref="Z27:Z28"/>
    <mergeCell ref="X27:X28"/>
    <mergeCell ref="AE39:AE40"/>
    <mergeCell ref="AD37:AD38"/>
    <mergeCell ref="X39:X40"/>
    <mergeCell ref="F39:F40"/>
    <mergeCell ref="AE41:AE42"/>
    <mergeCell ref="X37:X38"/>
    <mergeCell ref="Y37:Y38"/>
    <mergeCell ref="Z37:Z38"/>
    <mergeCell ref="Y41:Y42"/>
    <mergeCell ref="Z41:Z42"/>
    <mergeCell ref="AC39:AC40"/>
    <mergeCell ref="AB37:AB38"/>
    <mergeCell ref="AC41:AC42"/>
    <mergeCell ref="AA39:AA40"/>
    <mergeCell ref="AB39:AB40"/>
    <mergeCell ref="Y39:Y40"/>
    <mergeCell ref="Z39:Z40"/>
    <mergeCell ref="G37:G38"/>
    <mergeCell ref="AE37:AE38"/>
    <mergeCell ref="AC37:AC38"/>
    <mergeCell ref="AD35:AD36"/>
    <mergeCell ref="AA27:AA28"/>
    <mergeCell ref="AE33:AE34"/>
    <mergeCell ref="AA35:AA36"/>
    <mergeCell ref="W6:AE6"/>
    <mergeCell ref="A7:AE7"/>
    <mergeCell ref="B2:F2"/>
    <mergeCell ref="A35:A36"/>
    <mergeCell ref="E23:E24"/>
    <mergeCell ref="F35:F36"/>
    <mergeCell ref="E33:E34"/>
    <mergeCell ref="G35:G36"/>
    <mergeCell ref="Y35:Y36"/>
    <mergeCell ref="AC27:AC28"/>
    <mergeCell ref="Y27:Y28"/>
    <mergeCell ref="AA25:AA26"/>
    <mergeCell ref="AB25:AB26"/>
    <mergeCell ref="X31:X32"/>
    <mergeCell ref="Y31:Y32"/>
    <mergeCell ref="Z31:Z32"/>
    <mergeCell ref="Z35:Z36"/>
    <mergeCell ref="AC31:AC32"/>
    <mergeCell ref="Y23:Y24"/>
    <mergeCell ref="Y33:Y34"/>
    <mergeCell ref="AD33:AD34"/>
    <mergeCell ref="AE27:AE28"/>
    <mergeCell ref="AA31:AA32"/>
    <mergeCell ref="AB31:AB32"/>
    <mergeCell ref="AD27:AD28"/>
    <mergeCell ref="AC33:AC34"/>
    <mergeCell ref="AD31:AD32"/>
    <mergeCell ref="AA29:AA30"/>
    <mergeCell ref="AC29:AC30"/>
    <mergeCell ref="AE29:AE30"/>
    <mergeCell ref="AE31:AE32"/>
    <mergeCell ref="AB27:AB28"/>
    <mergeCell ref="AE23:AE24"/>
    <mergeCell ref="AD20:AD22"/>
    <mergeCell ref="AE20:AE22"/>
    <mergeCell ref="AD23:AD24"/>
    <mergeCell ref="AD25:AD26"/>
    <mergeCell ref="Z23:Z24"/>
    <mergeCell ref="AC23:AC24"/>
    <mergeCell ref="AD13:AD15"/>
    <mergeCell ref="Z17:Z19"/>
    <mergeCell ref="Z13:Z15"/>
    <mergeCell ref="AA13:AA15"/>
    <mergeCell ref="AA17:AA19"/>
    <mergeCell ref="AC17:AC19"/>
    <mergeCell ref="AE17:AE19"/>
    <mergeCell ref="AC20:AC22"/>
    <mergeCell ref="Z25:Z26"/>
    <mergeCell ref="AC25:AC26"/>
    <mergeCell ref="AB20:AB22"/>
    <mergeCell ref="AD17:AD19"/>
    <mergeCell ref="AA20:AA22"/>
    <mergeCell ref="AA23:AA24"/>
    <mergeCell ref="Z20:Z22"/>
    <mergeCell ref="AB23:AB24"/>
    <mergeCell ref="AB17:AB19"/>
    <mergeCell ref="D37:D38"/>
    <mergeCell ref="B33:B34"/>
    <mergeCell ref="AD44:AD45"/>
    <mergeCell ref="AE44:AE45"/>
    <mergeCell ref="Z50:Z51"/>
    <mergeCell ref="Z52:Z54"/>
    <mergeCell ref="AA50:AA54"/>
    <mergeCell ref="AA59:AA60"/>
    <mergeCell ref="Z59:Z60"/>
    <mergeCell ref="Z44:Z45"/>
    <mergeCell ref="X59:X60"/>
    <mergeCell ref="AB51:AB54"/>
    <mergeCell ref="Y44:Y45"/>
    <mergeCell ref="X44:X45"/>
    <mergeCell ref="Z47:Z48"/>
    <mergeCell ref="AA47:AA48"/>
    <mergeCell ref="AB47:AB48"/>
    <mergeCell ref="AC50:AC54"/>
    <mergeCell ref="AC44:AC45"/>
    <mergeCell ref="AB59:AB60"/>
    <mergeCell ref="AB55:AB56"/>
    <mergeCell ref="AE35:AE36"/>
    <mergeCell ref="AA33:AA34"/>
    <mergeCell ref="AC35:AC36"/>
    <mergeCell ref="Y17:Y19"/>
    <mergeCell ref="D39:D40"/>
    <mergeCell ref="P33:Q33"/>
    <mergeCell ref="S33:T33"/>
    <mergeCell ref="U25:V25"/>
    <mergeCell ref="G23:G24"/>
    <mergeCell ref="G25:G26"/>
    <mergeCell ref="G20:G22"/>
    <mergeCell ref="D27:D28"/>
    <mergeCell ref="D35:D36"/>
    <mergeCell ref="F33:F34"/>
    <mergeCell ref="D20:D22"/>
    <mergeCell ref="D23:D24"/>
    <mergeCell ref="X25:X26"/>
    <mergeCell ref="X20:X22"/>
    <mergeCell ref="Y20:Y22"/>
    <mergeCell ref="X23:X24"/>
    <mergeCell ref="E17:E19"/>
    <mergeCell ref="F17:F19"/>
    <mergeCell ref="E37:E38"/>
    <mergeCell ref="E31:E32"/>
    <mergeCell ref="E39:E40"/>
    <mergeCell ref="D31:D32"/>
    <mergeCell ref="D33:D34"/>
    <mergeCell ref="H79:L79"/>
    <mergeCell ref="B75:C75"/>
    <mergeCell ref="B51:B54"/>
    <mergeCell ref="B55:B56"/>
    <mergeCell ref="D44:D45"/>
    <mergeCell ref="E41:E42"/>
    <mergeCell ref="C47:C48"/>
    <mergeCell ref="C50:C51"/>
    <mergeCell ref="G41:G42"/>
    <mergeCell ref="D51:D54"/>
    <mergeCell ref="E50:E54"/>
    <mergeCell ref="F47:F48"/>
    <mergeCell ref="F50:F54"/>
    <mergeCell ref="D49:D50"/>
    <mergeCell ref="D47:D48"/>
    <mergeCell ref="G47:G48"/>
    <mergeCell ref="E44:E45"/>
    <mergeCell ref="C44:C45"/>
    <mergeCell ref="B41:B42"/>
    <mergeCell ref="B44:B45"/>
    <mergeCell ref="B3:C3"/>
    <mergeCell ref="H76:M76"/>
    <mergeCell ref="H77:M77"/>
    <mergeCell ref="H78:M78"/>
    <mergeCell ref="A17:A19"/>
    <mergeCell ref="D17:D19"/>
    <mergeCell ref="C39:C40"/>
    <mergeCell ref="A27:A28"/>
    <mergeCell ref="B35:B36"/>
    <mergeCell ref="A33:A34"/>
    <mergeCell ref="A39:A40"/>
    <mergeCell ref="H16:I16"/>
    <mergeCell ref="F13:F15"/>
    <mergeCell ref="E13:E15"/>
    <mergeCell ref="F29:F30"/>
    <mergeCell ref="F31:F32"/>
    <mergeCell ref="F37:F38"/>
    <mergeCell ref="H28:I28"/>
    <mergeCell ref="G27:G28"/>
    <mergeCell ref="A37:A38"/>
    <mergeCell ref="B37:B38"/>
    <mergeCell ref="A44:A45"/>
    <mergeCell ref="A41:A42"/>
    <mergeCell ref="B31:B32"/>
    <mergeCell ref="AE13:AE15"/>
    <mergeCell ref="AA1:AB1"/>
    <mergeCell ref="Y2:AE2"/>
    <mergeCell ref="Z3:AD3"/>
    <mergeCell ref="G5:R5"/>
    <mergeCell ref="G6:S6"/>
    <mergeCell ref="E68:E69"/>
    <mergeCell ref="E55:E56"/>
    <mergeCell ref="P65:Q65"/>
    <mergeCell ref="U67:V67"/>
    <mergeCell ref="AB68:AB69"/>
    <mergeCell ref="X47:X48"/>
    <mergeCell ref="AA44:AA45"/>
    <mergeCell ref="AA37:AA38"/>
    <mergeCell ref="AE55:AE56"/>
    <mergeCell ref="J57:K57"/>
    <mergeCell ref="U63:V63"/>
    <mergeCell ref="U64:V64"/>
    <mergeCell ref="Y59:Y60"/>
    <mergeCell ref="X50:X54"/>
    <mergeCell ref="X35:X36"/>
    <mergeCell ref="U18:V18"/>
    <mergeCell ref="U22:V22"/>
    <mergeCell ref="AE25:AE26"/>
  </mergeCells>
  <pageMargins left="0.23622047244094491" right="0.23622047244094491" top="0.27559055118110237" bottom="0.15748031496062992" header="0.27559055118110237" footer="0.19685039370078741"/>
  <pageSetup paperSize="9" scale="70" fitToWidth="2" fitToHeight="0" orientation="portrait" r:id="rId1"/>
  <headerFooter>
    <oddFooter>&amp;L&amp;P</oddFooter>
  </headerFooter>
  <rowBreaks count="1" manualBreakCount="1">
    <brk id="48" max="16383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multimedia</dc:creator>
  <cp:lastModifiedBy>Avalon 1</cp:lastModifiedBy>
  <cp:lastPrinted>2019-09-17T10:05:33Z</cp:lastPrinted>
  <dcterms:created xsi:type="dcterms:W3CDTF">2017-01-04T04:42:49Z</dcterms:created>
  <dcterms:modified xsi:type="dcterms:W3CDTF">2019-09-19T12:43:21Z</dcterms:modified>
</cp:coreProperties>
</file>